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OCUMENTOS MARY\ANUARIO 2016\Capítulo 14\"/>
    </mc:Choice>
  </mc:AlternateContent>
  <bookViews>
    <workbookView xWindow="0" yWindow="0" windowWidth="17805" windowHeight="7740"/>
  </bookViews>
  <sheets>
    <sheet name="14.1_2016" sheetId="7" r:id="rId1"/>
  </sheets>
  <definedNames>
    <definedName name="_xlnm.Database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7" l="1"/>
  <c r="F53" i="7"/>
  <c r="E53" i="7"/>
  <c r="D53" i="7"/>
  <c r="H53" i="7"/>
  <c r="C53" i="7"/>
  <c r="G52" i="7"/>
  <c r="F52" i="7"/>
  <c r="E52" i="7"/>
  <c r="D52" i="7"/>
  <c r="H52" i="7"/>
  <c r="C52" i="7"/>
  <c r="G51" i="7"/>
  <c r="F51" i="7"/>
  <c r="E51" i="7"/>
  <c r="D51" i="7"/>
  <c r="H51" i="7"/>
  <c r="C51" i="7"/>
  <c r="G50" i="7"/>
  <c r="F50" i="7"/>
  <c r="E50" i="7"/>
  <c r="D50" i="7"/>
  <c r="H50" i="7"/>
  <c r="C50" i="7"/>
  <c r="G49" i="7"/>
  <c r="F49" i="7"/>
  <c r="E49" i="7"/>
  <c r="D49" i="7"/>
  <c r="H49" i="7"/>
  <c r="C49" i="7"/>
  <c r="G48" i="7"/>
  <c r="F48" i="7"/>
  <c r="E48" i="7"/>
  <c r="D48" i="7"/>
  <c r="H48" i="7"/>
  <c r="C48" i="7"/>
  <c r="G47" i="7"/>
  <c r="F47" i="7"/>
  <c r="E47" i="7"/>
  <c r="D47" i="7"/>
  <c r="H47" i="7"/>
  <c r="C47" i="7"/>
  <c r="G46" i="7"/>
  <c r="F46" i="7"/>
  <c r="E46" i="7"/>
  <c r="D46" i="7"/>
  <c r="H46" i="7"/>
  <c r="C46" i="7"/>
  <c r="G45" i="7"/>
  <c r="F45" i="7"/>
  <c r="E45" i="7"/>
  <c r="D45" i="7"/>
  <c r="H45" i="7"/>
  <c r="C45" i="7"/>
  <c r="G44" i="7"/>
  <c r="F44" i="7"/>
  <c r="E44" i="7"/>
  <c r="D44" i="7"/>
  <c r="H44" i="7"/>
  <c r="C44" i="7"/>
  <c r="G43" i="7"/>
  <c r="F43" i="7"/>
  <c r="E43" i="7"/>
  <c r="D43" i="7"/>
  <c r="H43" i="7"/>
  <c r="C43" i="7"/>
  <c r="G42" i="7"/>
  <c r="F42" i="7"/>
  <c r="E42" i="7"/>
  <c r="D42" i="7"/>
  <c r="H42" i="7"/>
  <c r="C42" i="7"/>
  <c r="G41" i="7"/>
  <c r="F41" i="7"/>
  <c r="E41" i="7"/>
  <c r="D41" i="7"/>
  <c r="H41" i="7"/>
  <c r="C41" i="7"/>
  <c r="G40" i="7"/>
  <c r="F40" i="7"/>
  <c r="E40" i="7"/>
  <c r="D40" i="7"/>
  <c r="H40" i="7"/>
  <c r="C40" i="7"/>
  <c r="G39" i="7"/>
  <c r="F39" i="7"/>
  <c r="E39" i="7"/>
  <c r="D39" i="7"/>
  <c r="H39" i="7"/>
  <c r="C39" i="7"/>
  <c r="G38" i="7"/>
  <c r="F38" i="7"/>
  <c r="E38" i="7"/>
  <c r="D38" i="7"/>
  <c r="H38" i="7"/>
  <c r="C38" i="7"/>
  <c r="G37" i="7"/>
  <c r="F37" i="7"/>
  <c r="E37" i="7"/>
  <c r="D37" i="7"/>
  <c r="H37" i="7"/>
  <c r="C37" i="7"/>
  <c r="G36" i="7"/>
  <c r="F36" i="7"/>
  <c r="E36" i="7"/>
  <c r="D36" i="7"/>
  <c r="H36" i="7"/>
  <c r="C36" i="7"/>
  <c r="G35" i="7"/>
  <c r="F35" i="7"/>
  <c r="E35" i="7"/>
  <c r="D35" i="7"/>
  <c r="H35" i="7"/>
  <c r="C35" i="7"/>
  <c r="G34" i="7"/>
  <c r="F34" i="7"/>
  <c r="E34" i="7"/>
  <c r="D34" i="7"/>
  <c r="H34" i="7"/>
  <c r="C34" i="7"/>
  <c r="G33" i="7"/>
  <c r="F33" i="7"/>
  <c r="E33" i="7"/>
  <c r="D33" i="7"/>
  <c r="H33" i="7"/>
  <c r="C33" i="7"/>
  <c r="G32" i="7"/>
  <c r="F32" i="7"/>
  <c r="E32" i="7"/>
  <c r="D32" i="7"/>
  <c r="H32" i="7"/>
  <c r="C32" i="7"/>
  <c r="G31" i="7"/>
  <c r="F31" i="7"/>
  <c r="E31" i="7"/>
  <c r="D31" i="7"/>
  <c r="H31" i="7"/>
  <c r="C31" i="7"/>
  <c r="G30" i="7"/>
  <c r="F30" i="7"/>
  <c r="E30" i="7"/>
  <c r="D30" i="7"/>
  <c r="H30" i="7"/>
  <c r="C30" i="7"/>
  <c r="G29" i="7"/>
  <c r="F29" i="7"/>
  <c r="E29" i="7"/>
  <c r="D29" i="7"/>
  <c r="H29" i="7"/>
  <c r="C29" i="7"/>
  <c r="G28" i="7"/>
  <c r="F28" i="7"/>
  <c r="E28" i="7"/>
  <c r="D28" i="7"/>
  <c r="H28" i="7"/>
  <c r="C28" i="7"/>
  <c r="G27" i="7"/>
  <c r="F27" i="7"/>
  <c r="E27" i="7"/>
  <c r="D27" i="7"/>
  <c r="H27" i="7"/>
  <c r="C27" i="7"/>
  <c r="G26" i="7"/>
  <c r="F26" i="7"/>
  <c r="E26" i="7"/>
  <c r="D26" i="7"/>
  <c r="H26" i="7"/>
  <c r="C26" i="7"/>
  <c r="G25" i="7"/>
  <c r="F25" i="7"/>
  <c r="E25" i="7"/>
  <c r="D25" i="7"/>
  <c r="H25" i="7"/>
  <c r="C25" i="7"/>
  <c r="G24" i="7"/>
  <c r="F24" i="7"/>
  <c r="E24" i="7"/>
  <c r="D24" i="7"/>
  <c r="H24" i="7"/>
  <c r="C24" i="7"/>
  <c r="G23" i="7"/>
  <c r="F23" i="7"/>
  <c r="E23" i="7"/>
  <c r="D23" i="7"/>
  <c r="H23" i="7"/>
  <c r="C23" i="7"/>
  <c r="G20" i="7"/>
  <c r="F20" i="7"/>
  <c r="E20" i="7"/>
  <c r="D20" i="7"/>
  <c r="H20" i="7"/>
  <c r="C20" i="7"/>
  <c r="G19" i="7"/>
  <c r="F19" i="7"/>
  <c r="E19" i="7"/>
  <c r="D19" i="7"/>
  <c r="H19" i="7"/>
  <c r="C19" i="7"/>
  <c r="G18" i="7"/>
  <c r="F18" i="7"/>
  <c r="E18" i="7"/>
  <c r="D18" i="7"/>
  <c r="H18" i="7"/>
  <c r="C18" i="7"/>
  <c r="G17" i="7"/>
  <c r="F17" i="7"/>
  <c r="E17" i="7"/>
  <c r="D17" i="7"/>
  <c r="H17" i="7"/>
  <c r="C17" i="7"/>
</calcChain>
</file>

<file path=xl/sharedStrings.xml><?xml version="1.0" encoding="utf-8"?>
<sst xmlns="http://schemas.openxmlformats.org/spreadsheetml/2006/main" count="149" uniqueCount="92">
  <si>
    <t>HG</t>
  </si>
  <si>
    <t>CH</t>
  </si>
  <si>
    <t>CE</t>
  </si>
  <si>
    <t>CMN</t>
  </si>
  <si>
    <t>CMCT/CA</t>
  </si>
  <si>
    <t>Unidades de Medicina Familiar</t>
  </si>
  <si>
    <t>Clínicas de Medicina Familiar</t>
  </si>
  <si>
    <t>Hospitales Generales</t>
  </si>
  <si>
    <t>14.1 Unidades Médicas según Tipo de Inmueble por Delegación</t>
  </si>
  <si>
    <t>Delegación</t>
  </si>
  <si>
    <t>Total</t>
  </si>
  <si>
    <t>Primer Nivel</t>
  </si>
  <si>
    <t>Segundo Nivel</t>
  </si>
  <si>
    <t>Propias</t>
  </si>
  <si>
    <t>Convenio</t>
  </si>
  <si>
    <t>Rentada</t>
  </si>
  <si>
    <t>Destino de Hechos</t>
  </si>
  <si>
    <t>En Proceso de Regularización</t>
  </si>
  <si>
    <t>Subrogada</t>
  </si>
  <si>
    <t>UMF</t>
  </si>
  <si>
    <t>CAF</t>
  </si>
  <si>
    <t>Tercer Nivel</t>
  </si>
  <si>
    <t>Destino de 
Hechos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</si>
  <si>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</si>
  <si>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</si>
  <si>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</si>
  <si>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</si>
  <si>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</si>
  <si>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</si>
  <si>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</si>
  <si>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</si>
  <si>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</si>
  <si>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</si>
  <si>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</si>
  <si>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</si>
  <si>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</si>
  <si>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</si>
  <si>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</si>
  <si>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</si>
  <si>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</si>
  <si>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</si>
  <si>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</si>
  <si>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</si>
  <si>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</si>
  <si>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</si>
  <si>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</si>
  <si>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</si>
  <si>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</si>
  <si>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</si>
  <si>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</si>
  <si>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</si>
  <si>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</si>
  <si>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</si>
  <si>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</si>
  <si>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</si>
  <si>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Subtotal Unidades de Primer Nivel</t>
  </si>
  <si>
    <t>Subtotal Unidades de Segundo Nivel</t>
  </si>
  <si>
    <t>Abreviaturas:</t>
  </si>
  <si>
    <r>
      <t xml:space="preserve">CMCT= </t>
    </r>
    <r>
      <rPr>
        <sz val="11"/>
        <rFont val="Soberana Sans Light"/>
        <family val="3"/>
      </rPr>
      <t xml:space="preserve">Consultorio Médico En Centro de Trabajo </t>
    </r>
  </si>
  <si>
    <r>
      <t xml:space="preserve">CA = </t>
    </r>
    <r>
      <rPr>
        <sz val="11"/>
        <rFont val="Soberana Sans Light"/>
        <family val="3"/>
      </rPr>
      <t>Consultorio Auxiliar</t>
    </r>
  </si>
  <si>
    <r>
      <t xml:space="preserve">CAF= </t>
    </r>
    <r>
      <rPr>
        <sz val="11"/>
        <rFont val="Soberana Sans Light"/>
        <family val="3"/>
      </rPr>
      <t>Consultorio de Atención Familiar</t>
    </r>
  </si>
  <si>
    <r>
      <t>UMF</t>
    </r>
    <r>
      <rPr>
        <b/>
        <vertAlign val="superscript"/>
        <sz val="11"/>
        <rFont val="Soberana Sans Light"/>
        <family val="3"/>
      </rPr>
      <t xml:space="preserve"> 1-4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Unidad de Medicina Familiar</t>
    </r>
  </si>
  <si>
    <r>
      <t>CMF</t>
    </r>
    <r>
      <rPr>
        <b/>
        <vertAlign val="superscript"/>
        <sz val="11"/>
        <rFont val="Soberana Sans Light"/>
        <family val="3"/>
      </rPr>
      <t xml:space="preserve"> 5-20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Medicina Familiar</t>
    </r>
  </si>
  <si>
    <t xml:space="preserve">                   Segundo Nivel</t>
  </si>
  <si>
    <r>
      <t xml:space="preserve">CMFE </t>
    </r>
    <r>
      <rPr>
        <b/>
        <vertAlign val="superscript"/>
        <sz val="11"/>
        <rFont val="Soberana Sans Light"/>
        <family val="3"/>
      </rPr>
      <t>Q 5-20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Medicina Familiar con Especialidades y Quirófano</t>
    </r>
  </si>
  <si>
    <r>
      <t xml:space="preserve">CE = </t>
    </r>
    <r>
      <rPr>
        <sz val="11"/>
        <rFont val="Soberana Sans Light"/>
        <family val="3"/>
      </rPr>
      <t>Clínica de Especialidades sin Quirófano</t>
    </r>
  </si>
  <si>
    <r>
      <t>CE</t>
    </r>
    <r>
      <rPr>
        <b/>
        <vertAlign val="superscript"/>
        <sz val="11"/>
        <rFont val="Soberana Sans Light"/>
        <family val="3"/>
      </rPr>
      <t xml:space="preserve"> q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Especialidades con Quirófano</t>
    </r>
  </si>
  <si>
    <r>
      <t>CH=</t>
    </r>
    <r>
      <rPr>
        <sz val="11"/>
        <rFont val="Soberana Sans Light"/>
        <family val="3"/>
      </rPr>
      <t xml:space="preserve"> Clínica Hospital</t>
    </r>
  </si>
  <si>
    <r>
      <t xml:space="preserve">HG= </t>
    </r>
    <r>
      <rPr>
        <sz val="11"/>
        <rFont val="Soberana Sans Light"/>
        <family val="3"/>
      </rPr>
      <t>Hospital General</t>
    </r>
  </si>
  <si>
    <t xml:space="preserve">                     Tercer Nivel</t>
  </si>
  <si>
    <r>
      <t xml:space="preserve">HAE= </t>
    </r>
    <r>
      <rPr>
        <sz val="11"/>
        <rFont val="Soberana Sans Light"/>
        <family val="3"/>
      </rPr>
      <t>Hospital de Alta Especialidad</t>
    </r>
  </si>
  <si>
    <r>
      <t xml:space="preserve">HR= </t>
    </r>
    <r>
      <rPr>
        <sz val="11"/>
        <rFont val="Soberana Sans Light"/>
        <family val="3"/>
      </rPr>
      <t>Hospital Regional</t>
    </r>
  </si>
  <si>
    <r>
      <t xml:space="preserve">CMN= </t>
    </r>
    <r>
      <rPr>
        <sz val="11"/>
        <rFont val="Soberana Sans Light"/>
        <family val="3"/>
      </rPr>
      <t>Centro Médico Nacional</t>
    </r>
  </si>
  <si>
    <t>Subtotal Unidades de Tercer Nivel</t>
  </si>
  <si>
    <t>Clínicas Hospital</t>
  </si>
  <si>
    <t>Consultorios Auxiliares</t>
  </si>
  <si>
    <t>Nomenclatura Anterior</t>
  </si>
  <si>
    <t>Nomenclatura Actual</t>
  </si>
  <si>
    <t>Nivel de Atención</t>
  </si>
  <si>
    <t>Clínicas de Especialdad</t>
  </si>
  <si>
    <r>
      <t xml:space="preserve">CMFE </t>
    </r>
    <r>
      <rPr>
        <vertAlign val="superscript"/>
        <sz val="12"/>
        <color theme="1"/>
        <rFont val="Soberana Sans Light"/>
        <family val="3"/>
      </rPr>
      <t>Q</t>
    </r>
  </si>
  <si>
    <r>
      <t xml:space="preserve">CE </t>
    </r>
    <r>
      <rPr>
        <vertAlign val="superscript"/>
        <sz val="12"/>
        <color theme="1"/>
        <rFont val="Soberana Sans Light"/>
        <family val="3"/>
      </rPr>
      <t>Q</t>
    </r>
  </si>
  <si>
    <t>Hospitales Regionales</t>
  </si>
  <si>
    <t>Centro Médico Nacional</t>
  </si>
  <si>
    <t>HAE/HR</t>
  </si>
  <si>
    <t>Anuario Estadístico 2016</t>
  </si>
  <si>
    <t>Ciudad de México</t>
  </si>
  <si>
    <t>Zona Norte</t>
  </si>
  <si>
    <t>Zona Oriente</t>
  </si>
  <si>
    <t>Zona Sur</t>
  </si>
  <si>
    <t>Zona Poniente</t>
  </si>
  <si>
    <t xml:space="preserve">Nota: La Estancia Temporal para los Enfermos de los Estados (E.T.E.E), Se mantiene en el Catálogo pero no se contabiliza.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</si>
</sst>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\-#,##0.00\ "/>
    <numFmt numFmtId="166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sz val="12"/>
      <color theme="1"/>
      <name val="Soberana Sans Light"/>
      <family val="3"/>
    </font>
    <font>
      <sz val="11"/>
      <name val="Soberana Sans Light"/>
      <family val="3"/>
    </font>
    <font>
      <b/>
      <sz val="11"/>
      <color theme="1"/>
      <name val="Calibri"/>
      <family val="2"/>
      <scheme val="minor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11"/>
      <name val="Soberana Sans Light"/>
      <family val="3"/>
    </font>
    <font>
      <b/>
      <sz val="12"/>
      <color theme="1"/>
      <name val="Soberana Sans Light"/>
      <family val="3"/>
    </font>
    <font>
      <b/>
      <sz val="12"/>
      <name val="Soberana Sans Light"/>
      <family val="3"/>
    </font>
    <font>
      <vertAlign val="superscript"/>
      <sz val="12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2" fillId="0" borderId="0"/>
    <xf numFmtId="0" fontId="1" fillId="0" borderId="0"/>
    <xf numFmtId="165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ill="0" applyBorder="0" applyAlignment="0" applyProtection="0"/>
    <xf numFmtId="16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1" applyFill="1" applyBorder="1"/>
    <xf numFmtId="0" fontId="4" fillId="2" borderId="0" xfId="1" applyFont="1" applyFill="1" applyBorder="1"/>
    <xf numFmtId="0" fontId="5" fillId="2" borderId="0" xfId="1" applyFont="1" applyFill="1" applyBorder="1"/>
    <xf numFmtId="0" fontId="6" fillId="2" borderId="0" xfId="1" applyFont="1" applyFill="1" applyBorder="1"/>
    <xf numFmtId="0" fontId="19" fillId="2" borderId="0" xfId="1" applyFont="1" applyFill="1" applyBorder="1"/>
    <xf numFmtId="0" fontId="18" fillId="2" borderId="0" xfId="1" applyFont="1" applyFill="1" applyBorder="1"/>
    <xf numFmtId="0" fontId="0" fillId="2" borderId="0" xfId="0" applyFill="1"/>
    <xf numFmtId="0" fontId="15" fillId="2" borderId="0" xfId="0" applyFont="1" applyFill="1"/>
    <xf numFmtId="0" fontId="0" fillId="2" borderId="0" xfId="0" applyFill="1" applyAlignment="1">
      <alignment horizontal="right"/>
    </xf>
    <xf numFmtId="0" fontId="15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/>
    <xf numFmtId="0" fontId="14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/>
    <xf numFmtId="0" fontId="14" fillId="2" borderId="0" xfId="1" applyFont="1" applyFill="1" applyBorder="1"/>
    <xf numFmtId="0" fontId="12" fillId="2" borderId="2" xfId="0" applyFont="1" applyFill="1" applyBorder="1"/>
    <xf numFmtId="0" fontId="16" fillId="2" borderId="0" xfId="1" applyFont="1" applyFill="1" applyAlignment="1">
      <alignment horizontal="left"/>
    </xf>
    <xf numFmtId="0" fontId="16" fillId="2" borderId="0" xfId="1" applyFont="1" applyFill="1" applyBorder="1" applyAlignment="1">
      <alignment horizontal="center"/>
    </xf>
    <xf numFmtId="0" fontId="16" fillId="2" borderId="0" xfId="1" applyFont="1" applyFill="1" applyBorder="1"/>
    <xf numFmtId="0" fontId="14" fillId="2" borderId="0" xfId="1" applyFont="1" applyFill="1"/>
    <xf numFmtId="0" fontId="16" fillId="2" borderId="0" xfId="1" applyFont="1" applyFill="1" applyAlignment="1">
      <alignment horizontal="center"/>
    </xf>
    <xf numFmtId="0" fontId="16" fillId="2" borderId="0" xfId="1" applyFont="1" applyFill="1" applyAlignment="1"/>
    <xf numFmtId="0" fontId="16" fillId="2" borderId="0" xfId="1" applyFont="1" applyFill="1"/>
    <xf numFmtId="0" fontId="19" fillId="2" borderId="0" xfId="1" applyFont="1" applyFill="1" applyBorder="1" applyAlignment="1">
      <alignment horizontal="right"/>
    </xf>
    <xf numFmtId="0" fontId="18" fillId="2" borderId="0" xfId="1" applyFont="1" applyFill="1" applyBorder="1" applyAlignment="1">
      <alignment horizontal="right"/>
    </xf>
    <xf numFmtId="0" fontId="2" fillId="2" borderId="0" xfId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6" fillId="2" borderId="0" xfId="1" applyFont="1" applyFill="1"/>
    <xf numFmtId="0" fontId="2" fillId="2" borderId="0" xfId="1" applyFill="1" applyAlignment="1">
      <alignment horizontal="right"/>
    </xf>
    <xf numFmtId="0" fontId="5" fillId="2" borderId="0" xfId="1" applyFont="1" applyFill="1" applyAlignment="1">
      <alignment horizontal="right"/>
    </xf>
    <xf numFmtId="0" fontId="2" fillId="2" borderId="0" xfId="1" applyFill="1"/>
    <xf numFmtId="0" fontId="3" fillId="2" borderId="0" xfId="0" applyFont="1" applyFill="1" applyAlignment="1"/>
    <xf numFmtId="0" fontId="13" fillId="2" borderId="0" xfId="0" applyFont="1" applyFill="1" applyBorder="1" applyAlignment="1">
      <alignment horizontal="center" vertical="center"/>
    </xf>
    <xf numFmtId="3" fontId="16" fillId="2" borderId="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Border="1" applyAlignment="1">
      <alignment horizontal="right" vertical="center"/>
    </xf>
    <xf numFmtId="3" fontId="17" fillId="2" borderId="0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center"/>
    </xf>
    <xf numFmtId="3" fontId="16" fillId="2" borderId="0" xfId="0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Border="1" applyAlignment="1">
      <alignment horizontal="right" wrapText="1"/>
    </xf>
    <xf numFmtId="3" fontId="17" fillId="2" borderId="0" xfId="0" applyNumberFormat="1" applyFont="1" applyFill="1" applyBorder="1"/>
    <xf numFmtId="3" fontId="12" fillId="2" borderId="0" xfId="0" applyNumberFormat="1" applyFont="1" applyFill="1" applyBorder="1" applyAlignment="1">
      <alignment horizontal="right" vertical="center" wrapText="1"/>
    </xf>
    <xf numFmtId="3" fontId="14" fillId="2" borderId="0" xfId="1" applyNumberFormat="1" applyFont="1" applyFill="1" applyBorder="1" applyAlignment="1">
      <alignment horizontal="right"/>
    </xf>
    <xf numFmtId="3" fontId="0" fillId="2" borderId="0" xfId="0" applyNumberFormat="1" applyFill="1"/>
    <xf numFmtId="3" fontId="16" fillId="2" borderId="2" xfId="0" applyNumberFormat="1" applyFont="1" applyFill="1" applyBorder="1" applyAlignment="1">
      <alignment horizontal="right" vertical="center"/>
    </xf>
    <xf numFmtId="3" fontId="14" fillId="2" borderId="2" xfId="0" applyNumberFormat="1" applyFont="1" applyFill="1" applyBorder="1" applyAlignment="1">
      <alignment horizontal="right" vertical="center" wrapText="1"/>
    </xf>
    <xf numFmtId="3" fontId="14" fillId="2" borderId="2" xfId="0" applyNumberFormat="1" applyFont="1" applyFill="1" applyBorder="1" applyAlignment="1">
      <alignment horizontal="right" vertical="center"/>
    </xf>
    <xf numFmtId="3" fontId="17" fillId="2" borderId="2" xfId="0" applyNumberFormat="1" applyFont="1" applyFill="1" applyBorder="1" applyAlignment="1">
      <alignment horizontal="right" vertical="center"/>
    </xf>
    <xf numFmtId="3" fontId="12" fillId="2" borderId="2" xfId="0" applyNumberFormat="1" applyFont="1" applyFill="1" applyBorder="1" applyAlignment="1">
      <alignment horizontal="right" vertical="center"/>
    </xf>
    <xf numFmtId="3" fontId="14" fillId="2" borderId="2" xfId="1" applyNumberFormat="1" applyFont="1" applyFill="1" applyBorder="1" applyAlignment="1">
      <alignment horizontal="right"/>
    </xf>
    <xf numFmtId="3" fontId="16" fillId="2" borderId="2" xfId="0" applyNumberFormat="1" applyFont="1" applyFill="1" applyBorder="1" applyAlignment="1">
      <alignment horizontal="right" vertical="center" wrapText="1"/>
    </xf>
    <xf numFmtId="3" fontId="0" fillId="2" borderId="2" xfId="0" applyNumberFormat="1" applyFill="1" applyBorder="1"/>
    <xf numFmtId="3" fontId="17" fillId="2" borderId="2" xfId="0" applyNumberFormat="1" applyFont="1" applyFill="1" applyBorder="1"/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</cellXfs>
  <cellStyles count="28">
    <cellStyle name="=C:\WINNT\SYSTEM32\COMMAND.COM" xfId="3"/>
    <cellStyle name="Hipervínculo 2" xfId="4"/>
    <cellStyle name="Millares 2" xfId="5"/>
    <cellStyle name="Millares 2 2" xfId="6"/>
    <cellStyle name="Millares 2 3" xfId="7"/>
    <cellStyle name="Millares 3" xfId="8"/>
    <cellStyle name="Moneda 2" xfId="9"/>
    <cellStyle name="Moneda 2 2" xfId="10"/>
    <cellStyle name="Normal" xfId="0" builtinId="0"/>
    <cellStyle name="Normal 2" xfId="11"/>
    <cellStyle name="Normal 2 2" xfId="12"/>
    <cellStyle name="Normal 2 2 2" xfId="1"/>
    <cellStyle name="Normal 3" xfId="13"/>
    <cellStyle name="Normal 3 2" xfId="14"/>
    <cellStyle name="Normal 3 2 2" xfId="15"/>
    <cellStyle name="Normal 3 3" xfId="16"/>
    <cellStyle name="Normal 3 3 2" xfId="17"/>
    <cellStyle name="Normal 3 3 2 2" xfId="18"/>
    <cellStyle name="Normal 3 3 3" xfId="19"/>
    <cellStyle name="Normal 3 4" xfId="20"/>
    <cellStyle name="Normal 3 4 2" xfId="21"/>
    <cellStyle name="Normal 3 5" xfId="22"/>
    <cellStyle name="Normal 3 6" xfId="23"/>
    <cellStyle name="Normal 3 7" xfId="24"/>
    <cellStyle name="Normal 3 7 2" xfId="2"/>
    <cellStyle name="Porcentual 2" xfId="25"/>
    <cellStyle name="Porcentual 3" xfId="26"/>
    <cellStyle name="Porcentual 3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655108</xdr:colOff>
      <xdr:row>5</xdr:row>
      <xdr:rowOff>13606</xdr:rowOff>
    </xdr:to>
    <xdr:pic>
      <xdr:nvPicPr>
        <xdr:cNvPr id="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64933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472282</xdr:colOff>
      <xdr:row>0</xdr:row>
      <xdr:rowOff>0</xdr:rowOff>
    </xdr:from>
    <xdr:to>
      <xdr:col>60</xdr:col>
      <xdr:colOff>7734</xdr:colOff>
      <xdr:row>4</xdr:row>
      <xdr:rowOff>95250</xdr:rowOff>
    </xdr:to>
    <xdr:pic>
      <xdr:nvPicPr>
        <xdr:cNvPr id="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4983857" y="0"/>
          <a:ext cx="2926351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4"/>
  <sheetViews>
    <sheetView tabSelected="1" zoomScale="80" zoomScaleNormal="80" workbookViewId="0">
      <selection activeCell="R60" sqref="R60"/>
    </sheetView>
  </sheetViews>
  <sheetFormatPr baseColWidth="10" defaultColWidth="11.42578125" defaultRowHeight="12.75" x14ac:dyDescent="0.2"/>
  <cols>
    <col min="1" max="1" width="23.42578125" style="41" customWidth="1"/>
    <col min="2" max="3" width="12.7109375" style="1" customWidth="1"/>
    <col min="4" max="4" width="16.85546875" style="1" customWidth="1"/>
    <col min="5" max="6" width="12.7109375" style="1" customWidth="1"/>
    <col min="7" max="7" width="12.7109375" style="3" customWidth="1"/>
    <col min="8" max="8" width="12.7109375" style="1" customWidth="1"/>
    <col min="9" max="10" width="12.7109375" style="39" customWidth="1"/>
    <col min="11" max="11" width="16.42578125" style="39" customWidth="1"/>
    <col min="12" max="17" width="12.7109375" style="39" customWidth="1"/>
    <col min="18" max="18" width="16.42578125" style="39" customWidth="1"/>
    <col min="19" max="20" width="12.7109375" style="39" customWidth="1"/>
    <col min="21" max="26" width="12.42578125" style="39" customWidth="1"/>
    <col min="27" max="28" width="12.7109375" style="39" customWidth="1"/>
    <col min="29" max="29" width="17" style="39" customWidth="1"/>
    <col min="30" max="31" width="12.7109375" style="39" customWidth="1"/>
    <col min="32" max="32" width="17" style="39" customWidth="1"/>
    <col min="33" max="34" width="12.7109375" style="39" customWidth="1"/>
    <col min="35" max="36" width="12.7109375" style="40" customWidth="1"/>
    <col min="37" max="37" width="12.7109375" style="39" customWidth="1"/>
    <col min="38" max="38" width="17" style="39" customWidth="1"/>
    <col min="39" max="51" width="12.7109375" style="39" customWidth="1"/>
    <col min="52" max="52" width="17" style="39" customWidth="1"/>
    <col min="53" max="54" width="12.7109375" style="39" customWidth="1"/>
    <col min="55" max="55" width="17" style="39" customWidth="1"/>
    <col min="56" max="56" width="12.7109375" style="40" customWidth="1"/>
    <col min="57" max="59" width="12.7109375" style="39" customWidth="1"/>
    <col min="60" max="60" width="12.7109375" style="40" customWidth="1"/>
    <col min="61" max="16384" width="11.42578125" style="41"/>
  </cols>
  <sheetData>
    <row r="1" spans="1:60" s="7" customFormat="1" ht="15" x14ac:dyDescent="0.25">
      <c r="G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0"/>
      <c r="AJ1" s="10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10"/>
      <c r="BE1" s="9"/>
      <c r="BF1" s="9"/>
      <c r="BG1" s="9"/>
      <c r="BH1" s="10"/>
    </row>
    <row r="2" spans="1:60" s="7" customFormat="1" ht="15" x14ac:dyDescent="0.25">
      <c r="G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0"/>
      <c r="AJ2" s="10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10"/>
      <c r="BE2" s="9"/>
      <c r="BF2" s="9"/>
      <c r="BG2" s="9"/>
      <c r="BH2" s="10"/>
    </row>
    <row r="3" spans="1:60" s="7" customFormat="1" ht="15" x14ac:dyDescent="0.25">
      <c r="G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  <c r="AJ3" s="10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10"/>
      <c r="BE3" s="9"/>
      <c r="BF3" s="9"/>
      <c r="BG3" s="9"/>
      <c r="BH3" s="10"/>
    </row>
    <row r="4" spans="1:60" s="7" customFormat="1" ht="15" x14ac:dyDescent="0.25">
      <c r="G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/>
      <c r="AJ4" s="10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10"/>
      <c r="BE4" s="9"/>
      <c r="BF4" s="9"/>
      <c r="BG4" s="9"/>
      <c r="BH4" s="10"/>
    </row>
    <row r="5" spans="1:60" s="7" customFormat="1" ht="15" x14ac:dyDescent="0.25">
      <c r="G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  <c r="AJ5" s="10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10"/>
      <c r="BE5" s="9"/>
      <c r="BF5" s="9"/>
      <c r="BG5" s="9"/>
      <c r="BH5" s="10"/>
    </row>
    <row r="6" spans="1:60" s="7" customFormat="1" ht="17.25" customHeight="1" x14ac:dyDescent="0.25">
      <c r="A6" s="71" t="s">
        <v>85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</row>
    <row r="7" spans="1:60" s="7" customFormat="1" ht="13.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9"/>
      <c r="S7" s="11"/>
      <c r="T7" s="1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0"/>
      <c r="AJ7" s="10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10"/>
      <c r="BE7" s="9"/>
      <c r="BF7" s="9"/>
      <c r="BG7" s="9"/>
      <c r="BH7" s="10"/>
    </row>
    <row r="8" spans="1:60" s="7" customFormat="1" ht="38.25" customHeight="1" x14ac:dyDescent="0.25">
      <c r="A8" s="70" t="s">
        <v>8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</row>
    <row r="9" spans="1:60" s="7" customFormat="1" ht="12.7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1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0"/>
      <c r="AJ9" s="10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10"/>
      <c r="BE9" s="9"/>
      <c r="BF9" s="9"/>
      <c r="BG9" s="9"/>
      <c r="BH9" s="10"/>
    </row>
    <row r="10" spans="1:60" s="43" customFormat="1" ht="23.25" customHeight="1" x14ac:dyDescent="0.25">
      <c r="A10" s="13" t="s">
        <v>78</v>
      </c>
      <c r="B10" s="72" t="s">
        <v>10</v>
      </c>
      <c r="C10" s="73"/>
      <c r="D10" s="73"/>
      <c r="E10" s="73"/>
      <c r="F10" s="73"/>
      <c r="G10" s="73"/>
      <c r="H10" s="74"/>
      <c r="I10" s="81" t="s">
        <v>55</v>
      </c>
      <c r="J10" s="82"/>
      <c r="K10" s="82"/>
      <c r="L10" s="82"/>
      <c r="M10" s="82"/>
      <c r="N10" s="82"/>
      <c r="O10" s="83"/>
      <c r="P10" s="81" t="s">
        <v>56</v>
      </c>
      <c r="Q10" s="82"/>
      <c r="R10" s="82"/>
      <c r="S10" s="82"/>
      <c r="T10" s="83"/>
      <c r="U10" s="64" t="s">
        <v>73</v>
      </c>
      <c r="V10" s="65"/>
      <c r="W10" s="90" t="s">
        <v>11</v>
      </c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  <c r="AO10" s="93" t="s">
        <v>12</v>
      </c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5"/>
      <c r="BE10" s="93" t="s">
        <v>21</v>
      </c>
      <c r="BF10" s="94"/>
      <c r="BG10" s="94"/>
      <c r="BH10" s="95"/>
    </row>
    <row r="11" spans="1:60" s="43" customFormat="1" ht="36" customHeight="1" x14ac:dyDescent="0.25">
      <c r="A11" s="14" t="s">
        <v>76</v>
      </c>
      <c r="B11" s="75"/>
      <c r="C11" s="76"/>
      <c r="D11" s="76"/>
      <c r="E11" s="76"/>
      <c r="F11" s="76"/>
      <c r="G11" s="76"/>
      <c r="H11" s="77"/>
      <c r="I11" s="84"/>
      <c r="J11" s="85"/>
      <c r="K11" s="85"/>
      <c r="L11" s="85"/>
      <c r="M11" s="85"/>
      <c r="N11" s="85"/>
      <c r="O11" s="86"/>
      <c r="P11" s="84"/>
      <c r="Q11" s="85"/>
      <c r="R11" s="85"/>
      <c r="S11" s="85"/>
      <c r="T11" s="86"/>
      <c r="U11" s="66"/>
      <c r="V11" s="67"/>
      <c r="W11" s="90" t="s">
        <v>75</v>
      </c>
      <c r="X11" s="91"/>
      <c r="Y11" s="91"/>
      <c r="Z11" s="92"/>
      <c r="AA11" s="90" t="s">
        <v>5</v>
      </c>
      <c r="AB11" s="91"/>
      <c r="AC11" s="91"/>
      <c r="AD11" s="91"/>
      <c r="AE11" s="91"/>
      <c r="AF11" s="91"/>
      <c r="AG11" s="91"/>
      <c r="AH11" s="91"/>
      <c r="AI11" s="92"/>
      <c r="AJ11" s="90" t="s">
        <v>6</v>
      </c>
      <c r="AK11" s="91"/>
      <c r="AL11" s="91"/>
      <c r="AM11" s="91"/>
      <c r="AN11" s="92"/>
      <c r="AO11" s="96" t="s">
        <v>6</v>
      </c>
      <c r="AP11" s="97"/>
      <c r="AQ11" s="93" t="s">
        <v>79</v>
      </c>
      <c r="AR11" s="94"/>
      <c r="AS11" s="94"/>
      <c r="AT11" s="94"/>
      <c r="AU11" s="94"/>
      <c r="AV11" s="94"/>
      <c r="AW11" s="95"/>
      <c r="AX11" s="93" t="s">
        <v>74</v>
      </c>
      <c r="AY11" s="94"/>
      <c r="AZ11" s="95"/>
      <c r="BA11" s="93" t="s">
        <v>7</v>
      </c>
      <c r="BB11" s="94"/>
      <c r="BC11" s="94"/>
      <c r="BD11" s="95"/>
      <c r="BE11" s="96" t="s">
        <v>82</v>
      </c>
      <c r="BF11" s="97"/>
      <c r="BG11" s="96" t="s">
        <v>83</v>
      </c>
      <c r="BH11" s="97"/>
    </row>
    <row r="12" spans="1:60" s="43" customFormat="1" ht="26.25" customHeight="1" x14ac:dyDescent="0.25">
      <c r="A12" s="14" t="s">
        <v>77</v>
      </c>
      <c r="B12" s="78"/>
      <c r="C12" s="79"/>
      <c r="D12" s="79"/>
      <c r="E12" s="79"/>
      <c r="F12" s="79"/>
      <c r="G12" s="79"/>
      <c r="H12" s="80"/>
      <c r="I12" s="87"/>
      <c r="J12" s="88"/>
      <c r="K12" s="88"/>
      <c r="L12" s="88"/>
      <c r="M12" s="88"/>
      <c r="N12" s="88"/>
      <c r="O12" s="89"/>
      <c r="P12" s="87"/>
      <c r="Q12" s="88"/>
      <c r="R12" s="88"/>
      <c r="S12" s="88"/>
      <c r="T12" s="89"/>
      <c r="U12" s="68"/>
      <c r="V12" s="69"/>
      <c r="W12" s="90" t="s">
        <v>4</v>
      </c>
      <c r="X12" s="91"/>
      <c r="Y12" s="91"/>
      <c r="Z12" s="92"/>
      <c r="AA12" s="90" t="s">
        <v>19</v>
      </c>
      <c r="AB12" s="91"/>
      <c r="AC12" s="91"/>
      <c r="AD12" s="92"/>
      <c r="AE12" s="90" t="s">
        <v>20</v>
      </c>
      <c r="AF12" s="91"/>
      <c r="AG12" s="91"/>
      <c r="AH12" s="91"/>
      <c r="AI12" s="92"/>
      <c r="AJ12" s="90" t="s">
        <v>6</v>
      </c>
      <c r="AK12" s="91"/>
      <c r="AL12" s="91"/>
      <c r="AM12" s="91"/>
      <c r="AN12" s="92"/>
      <c r="AO12" s="93" t="s">
        <v>80</v>
      </c>
      <c r="AP12" s="95"/>
      <c r="AQ12" s="93" t="s">
        <v>80</v>
      </c>
      <c r="AR12" s="95"/>
      <c r="AS12" s="93" t="s">
        <v>2</v>
      </c>
      <c r="AT12" s="94"/>
      <c r="AU12" s="95"/>
      <c r="AV12" s="93" t="s">
        <v>81</v>
      </c>
      <c r="AW12" s="95"/>
      <c r="AX12" s="93" t="s">
        <v>1</v>
      </c>
      <c r="AY12" s="94"/>
      <c r="AZ12" s="95"/>
      <c r="BA12" s="93" t="s">
        <v>0</v>
      </c>
      <c r="BB12" s="94"/>
      <c r="BC12" s="94"/>
      <c r="BD12" s="95"/>
      <c r="BE12" s="93" t="s">
        <v>84</v>
      </c>
      <c r="BF12" s="95"/>
      <c r="BG12" s="93" t="s">
        <v>3</v>
      </c>
      <c r="BH12" s="95"/>
    </row>
    <row r="13" spans="1:60" s="43" customFormat="1" ht="36" customHeight="1" x14ac:dyDescent="0.25">
      <c r="A13" s="14" t="s">
        <v>9</v>
      </c>
      <c r="B13" s="15" t="s">
        <v>10</v>
      </c>
      <c r="C13" s="14" t="s">
        <v>13</v>
      </c>
      <c r="D13" s="14" t="s">
        <v>17</v>
      </c>
      <c r="E13" s="14" t="s">
        <v>14</v>
      </c>
      <c r="F13" s="16" t="s">
        <v>15</v>
      </c>
      <c r="G13" s="16" t="s">
        <v>18</v>
      </c>
      <c r="H13" s="14" t="s">
        <v>16</v>
      </c>
      <c r="I13" s="17" t="s">
        <v>10</v>
      </c>
      <c r="J13" s="16" t="s">
        <v>13</v>
      </c>
      <c r="K13" s="14" t="s">
        <v>17</v>
      </c>
      <c r="L13" s="16" t="s">
        <v>14</v>
      </c>
      <c r="M13" s="14" t="s">
        <v>15</v>
      </c>
      <c r="N13" s="16" t="s">
        <v>18</v>
      </c>
      <c r="O13" s="14" t="s">
        <v>22</v>
      </c>
      <c r="P13" s="18" t="s">
        <v>10</v>
      </c>
      <c r="Q13" s="13" t="s">
        <v>13</v>
      </c>
      <c r="R13" s="14" t="s">
        <v>17</v>
      </c>
      <c r="S13" s="19" t="s">
        <v>14</v>
      </c>
      <c r="T13" s="19" t="s">
        <v>16</v>
      </c>
      <c r="U13" s="18" t="s">
        <v>10</v>
      </c>
      <c r="V13" s="13" t="s">
        <v>13</v>
      </c>
      <c r="W13" s="15" t="s">
        <v>10</v>
      </c>
      <c r="X13" s="16" t="s">
        <v>13</v>
      </c>
      <c r="Y13" s="16" t="s">
        <v>14</v>
      </c>
      <c r="Z13" s="16" t="s">
        <v>15</v>
      </c>
      <c r="AA13" s="15" t="s">
        <v>10</v>
      </c>
      <c r="AB13" s="16" t="s">
        <v>13</v>
      </c>
      <c r="AC13" s="14" t="s">
        <v>17</v>
      </c>
      <c r="AD13" s="14" t="s">
        <v>16</v>
      </c>
      <c r="AE13" s="15" t="s">
        <v>10</v>
      </c>
      <c r="AF13" s="14" t="s">
        <v>17</v>
      </c>
      <c r="AG13" s="16" t="s">
        <v>14</v>
      </c>
      <c r="AH13" s="16" t="s">
        <v>15</v>
      </c>
      <c r="AI13" s="16" t="s">
        <v>18</v>
      </c>
      <c r="AJ13" s="15" t="s">
        <v>10</v>
      </c>
      <c r="AK13" s="16" t="s">
        <v>13</v>
      </c>
      <c r="AL13" s="14" t="s">
        <v>17</v>
      </c>
      <c r="AM13" s="16" t="s">
        <v>15</v>
      </c>
      <c r="AN13" s="14" t="s">
        <v>22</v>
      </c>
      <c r="AO13" s="20" t="s">
        <v>10</v>
      </c>
      <c r="AP13" s="13" t="s">
        <v>13</v>
      </c>
      <c r="AQ13" s="20" t="s">
        <v>10</v>
      </c>
      <c r="AR13" s="13" t="s">
        <v>13</v>
      </c>
      <c r="AS13" s="20" t="s">
        <v>10</v>
      </c>
      <c r="AT13" s="13" t="s">
        <v>13</v>
      </c>
      <c r="AU13" s="13" t="s">
        <v>14</v>
      </c>
      <c r="AV13" s="20" t="s">
        <v>10</v>
      </c>
      <c r="AW13" s="13" t="s">
        <v>13</v>
      </c>
      <c r="AX13" s="20" t="s">
        <v>10</v>
      </c>
      <c r="AY13" s="13" t="s">
        <v>13</v>
      </c>
      <c r="AZ13" s="14" t="s">
        <v>17</v>
      </c>
      <c r="BA13" s="20" t="s">
        <v>10</v>
      </c>
      <c r="BB13" s="13" t="s">
        <v>13</v>
      </c>
      <c r="BC13" s="14" t="s">
        <v>17</v>
      </c>
      <c r="BD13" s="19" t="s">
        <v>22</v>
      </c>
      <c r="BE13" s="17" t="s">
        <v>10</v>
      </c>
      <c r="BF13" s="13" t="s">
        <v>13</v>
      </c>
      <c r="BG13" s="17" t="s">
        <v>10</v>
      </c>
      <c r="BH13" s="13" t="s">
        <v>13</v>
      </c>
    </row>
    <row r="14" spans="1:60" s="22" customFormat="1" ht="19.5" customHeight="1" x14ac:dyDescent="0.25">
      <c r="A14" s="21" t="s">
        <v>10</v>
      </c>
      <c r="B14" s="44">
        <v>1166</v>
      </c>
      <c r="C14" s="44">
        <v>575</v>
      </c>
      <c r="D14" s="44">
        <v>62</v>
      </c>
      <c r="E14" s="44">
        <v>157</v>
      </c>
      <c r="F14" s="44">
        <v>44</v>
      </c>
      <c r="G14" s="44">
        <v>325</v>
      </c>
      <c r="H14" s="44">
        <v>3</v>
      </c>
      <c r="I14" s="44">
        <v>1027</v>
      </c>
      <c r="J14" s="44">
        <v>441</v>
      </c>
      <c r="K14" s="44">
        <v>59</v>
      </c>
      <c r="L14" s="44">
        <v>156</v>
      </c>
      <c r="M14" s="44">
        <v>44</v>
      </c>
      <c r="N14" s="44">
        <v>325</v>
      </c>
      <c r="O14" s="44">
        <v>2</v>
      </c>
      <c r="P14" s="44">
        <v>124</v>
      </c>
      <c r="Q14" s="44">
        <v>119</v>
      </c>
      <c r="R14" s="44">
        <v>3</v>
      </c>
      <c r="S14" s="44">
        <v>1</v>
      </c>
      <c r="T14" s="44">
        <v>1</v>
      </c>
      <c r="U14" s="44">
        <v>15</v>
      </c>
      <c r="V14" s="44">
        <v>15</v>
      </c>
      <c r="W14" s="44">
        <v>84</v>
      </c>
      <c r="X14" s="44">
        <v>2</v>
      </c>
      <c r="Y14" s="44">
        <v>77</v>
      </c>
      <c r="Z14" s="44">
        <v>5</v>
      </c>
      <c r="AA14" s="44">
        <v>399</v>
      </c>
      <c r="AB14" s="44">
        <v>361</v>
      </c>
      <c r="AC14" s="44">
        <v>37</v>
      </c>
      <c r="AD14" s="44">
        <v>1</v>
      </c>
      <c r="AE14" s="44">
        <v>457</v>
      </c>
      <c r="AF14" s="44">
        <v>18</v>
      </c>
      <c r="AG14" s="44">
        <v>79</v>
      </c>
      <c r="AH14" s="44">
        <v>35</v>
      </c>
      <c r="AI14" s="44">
        <v>325</v>
      </c>
      <c r="AJ14" s="44">
        <v>87</v>
      </c>
      <c r="AK14" s="44">
        <v>78</v>
      </c>
      <c r="AL14" s="44">
        <v>4</v>
      </c>
      <c r="AM14" s="44">
        <v>4</v>
      </c>
      <c r="AN14" s="44">
        <v>1</v>
      </c>
      <c r="AO14" s="44">
        <v>7</v>
      </c>
      <c r="AP14" s="44">
        <v>7</v>
      </c>
      <c r="AQ14" s="44">
        <v>8</v>
      </c>
      <c r="AR14" s="44">
        <v>8</v>
      </c>
      <c r="AS14" s="44">
        <v>7</v>
      </c>
      <c r="AT14" s="44">
        <v>6</v>
      </c>
      <c r="AU14" s="44">
        <v>1</v>
      </c>
      <c r="AV14" s="44">
        <v>5</v>
      </c>
      <c r="AW14" s="44">
        <v>5</v>
      </c>
      <c r="AX14" s="44">
        <v>71</v>
      </c>
      <c r="AY14" s="44">
        <v>69</v>
      </c>
      <c r="AZ14" s="44">
        <v>2</v>
      </c>
      <c r="BA14" s="44">
        <v>26</v>
      </c>
      <c r="BB14" s="44">
        <v>24</v>
      </c>
      <c r="BC14" s="44">
        <v>1</v>
      </c>
      <c r="BD14" s="44">
        <v>1</v>
      </c>
      <c r="BE14" s="44">
        <v>14</v>
      </c>
      <c r="BF14" s="44">
        <v>14</v>
      </c>
      <c r="BG14" s="44">
        <v>1</v>
      </c>
      <c r="BH14" s="44">
        <v>1</v>
      </c>
    </row>
    <row r="15" spans="1:60" s="24" customFormat="1" ht="15.75" customHeight="1" x14ac:dyDescent="0.25">
      <c r="A15" s="23"/>
      <c r="B15" s="44"/>
      <c r="C15" s="45"/>
      <c r="D15" s="45"/>
      <c r="E15" s="45"/>
      <c r="F15" s="46"/>
      <c r="G15" s="46"/>
      <c r="H15" s="45"/>
      <c r="I15" s="47"/>
      <c r="J15" s="46"/>
      <c r="K15" s="45"/>
      <c r="L15" s="46"/>
      <c r="M15" s="45"/>
      <c r="N15" s="46"/>
      <c r="O15" s="45"/>
      <c r="P15" s="47"/>
      <c r="Q15" s="48"/>
      <c r="R15" s="45"/>
      <c r="S15" s="48"/>
      <c r="T15" s="48"/>
      <c r="U15" s="47"/>
      <c r="V15" s="47"/>
      <c r="W15" s="44"/>
      <c r="X15" s="44"/>
      <c r="Y15" s="46"/>
      <c r="Z15" s="46"/>
      <c r="AA15" s="44"/>
      <c r="AB15" s="46"/>
      <c r="AC15" s="45"/>
      <c r="AD15" s="45"/>
      <c r="AE15" s="49"/>
      <c r="AF15" s="45"/>
      <c r="AG15" s="46"/>
      <c r="AH15" s="46"/>
      <c r="AI15" s="46"/>
      <c r="AJ15" s="44"/>
      <c r="AK15" s="46"/>
      <c r="AL15" s="45"/>
      <c r="AM15" s="46"/>
      <c r="AN15" s="50"/>
      <c r="AO15" s="51"/>
      <c r="AP15" s="48"/>
      <c r="AQ15" s="47"/>
      <c r="AR15" s="48"/>
      <c r="AS15" s="47"/>
      <c r="AT15" s="48"/>
      <c r="AU15" s="48"/>
      <c r="AV15" s="47"/>
      <c r="AW15" s="48"/>
      <c r="AX15" s="47"/>
      <c r="AY15" s="48"/>
      <c r="AZ15" s="45"/>
      <c r="BA15" s="49"/>
      <c r="BB15" s="48"/>
      <c r="BC15" s="45"/>
      <c r="BD15" s="52"/>
      <c r="BE15" s="47"/>
      <c r="BF15" s="48"/>
      <c r="BG15" s="47"/>
      <c r="BH15" s="48"/>
    </row>
    <row r="16" spans="1:60" s="22" customFormat="1" ht="15.75" customHeight="1" x14ac:dyDescent="0.25">
      <c r="A16" s="21" t="s">
        <v>86</v>
      </c>
      <c r="B16" s="44">
        <v>105</v>
      </c>
      <c r="C16" s="49">
        <v>52</v>
      </c>
      <c r="D16" s="49">
        <v>3</v>
      </c>
      <c r="E16" s="49">
        <v>46</v>
      </c>
      <c r="F16" s="49">
        <v>4</v>
      </c>
      <c r="G16" s="49">
        <v>0</v>
      </c>
      <c r="H16" s="49">
        <v>0</v>
      </c>
      <c r="I16" s="49">
        <v>86</v>
      </c>
      <c r="J16" s="49">
        <v>35</v>
      </c>
      <c r="K16" s="49">
        <v>2</v>
      </c>
      <c r="L16" s="49">
        <v>45</v>
      </c>
      <c r="M16" s="49">
        <v>4</v>
      </c>
      <c r="N16" s="49">
        <v>0</v>
      </c>
      <c r="O16" s="49">
        <v>0</v>
      </c>
      <c r="P16" s="49">
        <v>15</v>
      </c>
      <c r="Q16" s="49">
        <v>13</v>
      </c>
      <c r="R16" s="49">
        <v>1</v>
      </c>
      <c r="S16" s="49">
        <v>1</v>
      </c>
      <c r="T16" s="49">
        <v>0</v>
      </c>
      <c r="U16" s="49">
        <v>4</v>
      </c>
      <c r="V16" s="49">
        <v>4</v>
      </c>
      <c r="W16" s="49">
        <v>48</v>
      </c>
      <c r="X16" s="49">
        <v>2</v>
      </c>
      <c r="Y16" s="49">
        <v>42</v>
      </c>
      <c r="Z16" s="49">
        <v>4</v>
      </c>
      <c r="AA16" s="49">
        <v>0</v>
      </c>
      <c r="AB16" s="49">
        <v>0</v>
      </c>
      <c r="AC16" s="49">
        <v>0</v>
      </c>
      <c r="AD16" s="49">
        <v>0</v>
      </c>
      <c r="AE16" s="49">
        <v>3</v>
      </c>
      <c r="AF16" s="49">
        <v>0</v>
      </c>
      <c r="AG16" s="49">
        <v>3</v>
      </c>
      <c r="AH16" s="49">
        <v>0</v>
      </c>
      <c r="AI16" s="49">
        <v>0</v>
      </c>
      <c r="AJ16" s="49">
        <v>35</v>
      </c>
      <c r="AK16" s="49">
        <v>33</v>
      </c>
      <c r="AL16" s="49">
        <v>2</v>
      </c>
      <c r="AM16" s="49">
        <v>0</v>
      </c>
      <c r="AN16" s="49">
        <v>0</v>
      </c>
      <c r="AO16" s="49">
        <v>0</v>
      </c>
      <c r="AP16" s="49">
        <v>0</v>
      </c>
      <c r="AQ16" s="49">
        <v>0</v>
      </c>
      <c r="AR16" s="48">
        <v>0</v>
      </c>
      <c r="AS16" s="49">
        <v>6</v>
      </c>
      <c r="AT16" s="49">
        <v>5</v>
      </c>
      <c r="AU16" s="49">
        <v>1</v>
      </c>
      <c r="AV16" s="49">
        <v>4</v>
      </c>
      <c r="AW16" s="49">
        <v>4</v>
      </c>
      <c r="AX16" s="49">
        <v>0</v>
      </c>
      <c r="AY16" s="49">
        <v>0</v>
      </c>
      <c r="AZ16" s="49">
        <v>0</v>
      </c>
      <c r="BA16" s="49">
        <v>5</v>
      </c>
      <c r="BB16" s="49">
        <v>4</v>
      </c>
      <c r="BC16" s="49">
        <v>1</v>
      </c>
      <c r="BD16" s="49">
        <v>0</v>
      </c>
      <c r="BE16" s="49">
        <v>3</v>
      </c>
      <c r="BF16" s="49">
        <v>3</v>
      </c>
      <c r="BG16" s="49">
        <v>1</v>
      </c>
      <c r="BH16" s="49">
        <v>1</v>
      </c>
    </row>
    <row r="17" spans="1:60" s="24" customFormat="1" ht="15.75" customHeight="1" x14ac:dyDescent="0.25">
      <c r="A17" s="23" t="s">
        <v>87</v>
      </c>
      <c r="B17" s="44">
        <v>48</v>
      </c>
      <c r="C17" s="45">
        <f>SUM(J17,Q17,V17)</f>
        <v>19</v>
      </c>
      <c r="D17" s="45">
        <f t="shared" ref="D17:E20" si="0">SUM(K17,R17)</f>
        <v>0</v>
      </c>
      <c r="E17" s="45">
        <f t="shared" si="0"/>
        <v>26</v>
      </c>
      <c r="F17" s="46">
        <f>SUM(M17)</f>
        <v>3</v>
      </c>
      <c r="G17" s="45">
        <f t="shared" ref="G17:G20" si="1">SUM(N17)</f>
        <v>0</v>
      </c>
      <c r="H17" s="45">
        <f>SUM(O17,T17)</f>
        <v>0</v>
      </c>
      <c r="I17" s="47">
        <v>41</v>
      </c>
      <c r="J17" s="46">
        <v>12</v>
      </c>
      <c r="K17" s="45">
        <v>0</v>
      </c>
      <c r="L17" s="46">
        <v>26</v>
      </c>
      <c r="M17" s="45">
        <v>3</v>
      </c>
      <c r="N17" s="46">
        <v>0</v>
      </c>
      <c r="O17" s="45">
        <v>0</v>
      </c>
      <c r="P17" s="47">
        <v>6</v>
      </c>
      <c r="Q17" s="48">
        <v>6</v>
      </c>
      <c r="R17" s="45">
        <v>0</v>
      </c>
      <c r="S17" s="48">
        <v>0</v>
      </c>
      <c r="T17" s="48">
        <v>0</v>
      </c>
      <c r="U17" s="47">
        <v>1</v>
      </c>
      <c r="V17" s="48">
        <v>1</v>
      </c>
      <c r="W17" s="44">
        <v>30</v>
      </c>
      <c r="X17" s="46">
        <v>1</v>
      </c>
      <c r="Y17" s="46">
        <v>26</v>
      </c>
      <c r="Z17" s="46">
        <v>3</v>
      </c>
      <c r="AA17" s="44">
        <v>0</v>
      </c>
      <c r="AB17" s="46">
        <v>0</v>
      </c>
      <c r="AC17" s="45">
        <v>0</v>
      </c>
      <c r="AD17" s="45">
        <v>0</v>
      </c>
      <c r="AE17" s="49">
        <v>0</v>
      </c>
      <c r="AF17" s="45">
        <v>0</v>
      </c>
      <c r="AG17" s="46">
        <v>0</v>
      </c>
      <c r="AH17" s="46">
        <v>0</v>
      </c>
      <c r="AI17" s="46">
        <v>0</v>
      </c>
      <c r="AJ17" s="44">
        <v>11</v>
      </c>
      <c r="AK17" s="46">
        <v>11</v>
      </c>
      <c r="AL17" s="45">
        <v>0</v>
      </c>
      <c r="AM17" s="46">
        <v>0</v>
      </c>
      <c r="AN17" s="50">
        <v>0</v>
      </c>
      <c r="AO17" s="51">
        <v>0</v>
      </c>
      <c r="AP17" s="48">
        <v>0</v>
      </c>
      <c r="AQ17" s="47">
        <v>0</v>
      </c>
      <c r="AR17" s="48">
        <v>0</v>
      </c>
      <c r="AS17" s="47">
        <v>4</v>
      </c>
      <c r="AT17" s="48">
        <v>4</v>
      </c>
      <c r="AU17" s="48">
        <v>0</v>
      </c>
      <c r="AV17" s="47">
        <v>1</v>
      </c>
      <c r="AW17" s="48">
        <v>1</v>
      </c>
      <c r="AX17" s="47">
        <v>0</v>
      </c>
      <c r="AY17" s="48">
        <v>0</v>
      </c>
      <c r="AZ17" s="45">
        <v>0</v>
      </c>
      <c r="BA17" s="49">
        <v>1</v>
      </c>
      <c r="BB17" s="48">
        <v>1</v>
      </c>
      <c r="BC17" s="45">
        <v>0</v>
      </c>
      <c r="BD17" s="52">
        <v>0</v>
      </c>
      <c r="BE17" s="47">
        <v>1</v>
      </c>
      <c r="BF17" s="48">
        <v>1</v>
      </c>
      <c r="BG17" s="47">
        <v>0</v>
      </c>
      <c r="BH17" s="48">
        <v>0</v>
      </c>
    </row>
    <row r="18" spans="1:60" s="24" customFormat="1" ht="15.75" customHeight="1" x14ac:dyDescent="0.25">
      <c r="A18" s="23" t="s">
        <v>88</v>
      </c>
      <c r="B18" s="44">
        <v>11</v>
      </c>
      <c r="C18" s="45">
        <f>SUM(J18,Q18,V18)</f>
        <v>10</v>
      </c>
      <c r="D18" s="45">
        <f t="shared" si="0"/>
        <v>0</v>
      </c>
      <c r="E18" s="45">
        <f t="shared" si="0"/>
        <v>1</v>
      </c>
      <c r="F18" s="46">
        <f t="shared" ref="F18:F20" si="2">SUM(M18)</f>
        <v>0</v>
      </c>
      <c r="G18" s="45">
        <f t="shared" si="1"/>
        <v>0</v>
      </c>
      <c r="H18" s="45">
        <f>SUM(O18,T18)</f>
        <v>0</v>
      </c>
      <c r="I18" s="47">
        <v>8</v>
      </c>
      <c r="J18" s="46">
        <v>7</v>
      </c>
      <c r="K18" s="45">
        <v>0</v>
      </c>
      <c r="L18" s="46">
        <v>1</v>
      </c>
      <c r="M18" s="45">
        <v>0</v>
      </c>
      <c r="N18" s="46">
        <v>0</v>
      </c>
      <c r="O18" s="45">
        <v>0</v>
      </c>
      <c r="P18" s="47">
        <v>2</v>
      </c>
      <c r="Q18" s="48">
        <v>2</v>
      </c>
      <c r="R18" s="45">
        <v>0</v>
      </c>
      <c r="S18" s="48">
        <v>0</v>
      </c>
      <c r="T18" s="48">
        <v>0</v>
      </c>
      <c r="U18" s="47">
        <v>1</v>
      </c>
      <c r="V18" s="48">
        <v>1</v>
      </c>
      <c r="W18" s="44">
        <v>1</v>
      </c>
      <c r="X18" s="46">
        <v>0</v>
      </c>
      <c r="Y18" s="46">
        <v>1</v>
      </c>
      <c r="Z18" s="46">
        <v>0</v>
      </c>
      <c r="AA18" s="44">
        <v>0</v>
      </c>
      <c r="AB18" s="46">
        <v>0</v>
      </c>
      <c r="AC18" s="45">
        <v>0</v>
      </c>
      <c r="AD18" s="45">
        <v>0</v>
      </c>
      <c r="AE18" s="49">
        <v>0</v>
      </c>
      <c r="AF18" s="45">
        <v>0</v>
      </c>
      <c r="AG18" s="46">
        <v>0</v>
      </c>
      <c r="AH18" s="46">
        <v>0</v>
      </c>
      <c r="AI18" s="46">
        <v>0</v>
      </c>
      <c r="AJ18" s="44">
        <v>7</v>
      </c>
      <c r="AK18" s="46">
        <v>7</v>
      </c>
      <c r="AL18" s="45">
        <v>0</v>
      </c>
      <c r="AM18" s="46">
        <v>0</v>
      </c>
      <c r="AN18" s="50">
        <v>0</v>
      </c>
      <c r="AO18" s="51">
        <v>0</v>
      </c>
      <c r="AP18" s="48">
        <v>0</v>
      </c>
      <c r="AQ18" s="47">
        <v>0</v>
      </c>
      <c r="AR18" s="48">
        <v>0</v>
      </c>
      <c r="AS18" s="47">
        <v>0</v>
      </c>
      <c r="AT18" s="48">
        <v>0</v>
      </c>
      <c r="AU18" s="48">
        <v>0</v>
      </c>
      <c r="AV18" s="47">
        <v>1</v>
      </c>
      <c r="AW18" s="48">
        <v>1</v>
      </c>
      <c r="AX18" s="47">
        <v>0</v>
      </c>
      <c r="AY18" s="48">
        <v>0</v>
      </c>
      <c r="AZ18" s="45">
        <v>0</v>
      </c>
      <c r="BA18" s="49">
        <v>1</v>
      </c>
      <c r="BB18" s="48">
        <v>1</v>
      </c>
      <c r="BC18" s="45">
        <v>0</v>
      </c>
      <c r="BD18" s="52">
        <v>0</v>
      </c>
      <c r="BE18" s="47">
        <v>1</v>
      </c>
      <c r="BF18" s="48">
        <v>1</v>
      </c>
      <c r="BG18" s="47">
        <v>0</v>
      </c>
      <c r="BH18" s="48">
        <v>0</v>
      </c>
    </row>
    <row r="19" spans="1:60" s="24" customFormat="1" ht="15.75" customHeight="1" x14ac:dyDescent="0.25">
      <c r="A19" s="23" t="s">
        <v>89</v>
      </c>
      <c r="B19" s="44">
        <v>32</v>
      </c>
      <c r="C19" s="45">
        <f>SUM(J19,Q19,V19)</f>
        <v>15</v>
      </c>
      <c r="D19" s="45">
        <f t="shared" si="0"/>
        <v>2</v>
      </c>
      <c r="E19" s="45">
        <f t="shared" si="0"/>
        <v>14</v>
      </c>
      <c r="F19" s="46">
        <f t="shared" si="2"/>
        <v>1</v>
      </c>
      <c r="G19" s="45">
        <f t="shared" si="1"/>
        <v>0</v>
      </c>
      <c r="H19" s="45">
        <f>SUM(O19,T19)</f>
        <v>0</v>
      </c>
      <c r="I19" s="47">
        <v>26</v>
      </c>
      <c r="J19" s="46">
        <v>10</v>
      </c>
      <c r="K19" s="45">
        <v>2</v>
      </c>
      <c r="L19" s="46">
        <v>13</v>
      </c>
      <c r="M19" s="45">
        <v>1</v>
      </c>
      <c r="N19" s="46">
        <v>0</v>
      </c>
      <c r="O19" s="45">
        <v>0</v>
      </c>
      <c r="P19" s="47">
        <v>4</v>
      </c>
      <c r="Q19" s="48">
        <v>3</v>
      </c>
      <c r="R19" s="45">
        <v>0</v>
      </c>
      <c r="S19" s="48">
        <v>1</v>
      </c>
      <c r="T19" s="48">
        <v>0</v>
      </c>
      <c r="U19" s="47">
        <v>2</v>
      </c>
      <c r="V19" s="48">
        <v>2</v>
      </c>
      <c r="W19" s="44">
        <v>13</v>
      </c>
      <c r="X19" s="46">
        <v>1</v>
      </c>
      <c r="Y19" s="46">
        <v>11</v>
      </c>
      <c r="Z19" s="46">
        <v>1</v>
      </c>
      <c r="AA19" s="44">
        <v>0</v>
      </c>
      <c r="AB19" s="46">
        <v>0</v>
      </c>
      <c r="AC19" s="45">
        <v>0</v>
      </c>
      <c r="AD19" s="45">
        <v>0</v>
      </c>
      <c r="AE19" s="49">
        <v>2</v>
      </c>
      <c r="AF19" s="45">
        <v>0</v>
      </c>
      <c r="AG19" s="46">
        <v>2</v>
      </c>
      <c r="AH19" s="46">
        <v>0</v>
      </c>
      <c r="AI19" s="46">
        <v>0</v>
      </c>
      <c r="AJ19" s="44">
        <v>11</v>
      </c>
      <c r="AK19" s="46">
        <v>9</v>
      </c>
      <c r="AL19" s="45">
        <v>2</v>
      </c>
      <c r="AM19" s="46">
        <v>0</v>
      </c>
      <c r="AN19" s="50">
        <v>0</v>
      </c>
      <c r="AO19" s="51">
        <v>0</v>
      </c>
      <c r="AP19" s="48">
        <v>0</v>
      </c>
      <c r="AQ19" s="47">
        <v>0</v>
      </c>
      <c r="AR19" s="48">
        <v>0</v>
      </c>
      <c r="AS19" s="47">
        <v>2</v>
      </c>
      <c r="AT19" s="48">
        <v>1</v>
      </c>
      <c r="AU19" s="48">
        <v>1</v>
      </c>
      <c r="AV19" s="47">
        <v>1</v>
      </c>
      <c r="AW19" s="48">
        <v>1</v>
      </c>
      <c r="AX19" s="47">
        <v>0</v>
      </c>
      <c r="AY19" s="48">
        <v>0</v>
      </c>
      <c r="AZ19" s="45">
        <v>0</v>
      </c>
      <c r="BA19" s="49">
        <v>1</v>
      </c>
      <c r="BB19" s="48">
        <v>1</v>
      </c>
      <c r="BC19" s="45">
        <v>0</v>
      </c>
      <c r="BD19" s="52">
        <v>0</v>
      </c>
      <c r="BE19" s="47">
        <v>1</v>
      </c>
      <c r="BF19" s="48">
        <v>1</v>
      </c>
      <c r="BG19" s="47">
        <v>1</v>
      </c>
      <c r="BH19" s="48">
        <v>1</v>
      </c>
    </row>
    <row r="20" spans="1:60" s="24" customFormat="1" ht="15.75" customHeight="1" x14ac:dyDescent="0.25">
      <c r="A20" s="23" t="s">
        <v>90</v>
      </c>
      <c r="B20" s="44">
        <v>14</v>
      </c>
      <c r="C20" s="45">
        <f>SUM(J20,Q20,V20)</f>
        <v>8</v>
      </c>
      <c r="D20" s="45">
        <f t="shared" si="0"/>
        <v>1</v>
      </c>
      <c r="E20" s="45">
        <f t="shared" si="0"/>
        <v>5</v>
      </c>
      <c r="F20" s="46">
        <f t="shared" si="2"/>
        <v>0</v>
      </c>
      <c r="G20" s="45">
        <f t="shared" si="1"/>
        <v>0</v>
      </c>
      <c r="H20" s="45">
        <f>SUM(O20,T20)</f>
        <v>0</v>
      </c>
      <c r="I20" s="47">
        <v>11</v>
      </c>
      <c r="J20" s="46">
        <v>6</v>
      </c>
      <c r="K20" s="45">
        <v>0</v>
      </c>
      <c r="L20" s="46">
        <v>5</v>
      </c>
      <c r="M20" s="45">
        <v>0</v>
      </c>
      <c r="N20" s="46">
        <v>0</v>
      </c>
      <c r="O20" s="45">
        <v>0</v>
      </c>
      <c r="P20" s="47">
        <v>3</v>
      </c>
      <c r="Q20" s="48">
        <v>2</v>
      </c>
      <c r="R20" s="45">
        <v>1</v>
      </c>
      <c r="S20" s="48">
        <v>0</v>
      </c>
      <c r="T20" s="48">
        <v>0</v>
      </c>
      <c r="U20" s="47">
        <v>0</v>
      </c>
      <c r="V20" s="48">
        <v>0</v>
      </c>
      <c r="W20" s="44">
        <v>4</v>
      </c>
      <c r="X20" s="46">
        <v>0</v>
      </c>
      <c r="Y20" s="46">
        <v>4</v>
      </c>
      <c r="Z20" s="46">
        <v>0</v>
      </c>
      <c r="AA20" s="44">
        <v>0</v>
      </c>
      <c r="AB20" s="46">
        <v>0</v>
      </c>
      <c r="AC20" s="45">
        <v>0</v>
      </c>
      <c r="AD20" s="45">
        <v>0</v>
      </c>
      <c r="AE20" s="49">
        <v>1</v>
      </c>
      <c r="AF20" s="45">
        <v>0</v>
      </c>
      <c r="AG20" s="46">
        <v>1</v>
      </c>
      <c r="AH20" s="46">
        <v>0</v>
      </c>
      <c r="AI20" s="46">
        <v>0</v>
      </c>
      <c r="AJ20" s="44">
        <v>6</v>
      </c>
      <c r="AK20" s="46">
        <v>6</v>
      </c>
      <c r="AL20" s="45">
        <v>0</v>
      </c>
      <c r="AM20" s="46">
        <v>0</v>
      </c>
      <c r="AN20" s="50">
        <v>0</v>
      </c>
      <c r="AO20" s="51">
        <v>0</v>
      </c>
      <c r="AP20" s="48">
        <v>0</v>
      </c>
      <c r="AQ20" s="47">
        <v>0</v>
      </c>
      <c r="AR20" s="48">
        <v>0</v>
      </c>
      <c r="AS20" s="47">
        <v>0</v>
      </c>
      <c r="AT20" s="48">
        <v>0</v>
      </c>
      <c r="AU20" s="48">
        <v>0</v>
      </c>
      <c r="AV20" s="47">
        <v>1</v>
      </c>
      <c r="AW20" s="48">
        <v>1</v>
      </c>
      <c r="AX20" s="47">
        <v>0</v>
      </c>
      <c r="AY20" s="48">
        <v>0</v>
      </c>
      <c r="AZ20" s="45">
        <v>0</v>
      </c>
      <c r="BA20" s="49">
        <v>2</v>
      </c>
      <c r="BB20" s="48">
        <v>1</v>
      </c>
      <c r="BC20" s="45">
        <v>1</v>
      </c>
      <c r="BD20" s="52">
        <v>0</v>
      </c>
      <c r="BE20" s="47">
        <v>0</v>
      </c>
      <c r="BF20" s="48">
        <v>0</v>
      </c>
      <c r="BG20" s="47">
        <v>0</v>
      </c>
      <c r="BH20" s="48">
        <v>0</v>
      </c>
    </row>
    <row r="21" spans="1:60" s="24" customFormat="1" ht="15.75" customHeight="1" x14ac:dyDescent="0.25">
      <c r="A21" s="23"/>
      <c r="B21" s="44"/>
      <c r="C21" s="45"/>
      <c r="D21" s="45"/>
      <c r="E21" s="45"/>
      <c r="F21" s="46"/>
      <c r="G21" s="46"/>
      <c r="H21" s="45"/>
      <c r="I21" s="47"/>
      <c r="J21" s="46"/>
      <c r="K21" s="45"/>
      <c r="L21" s="46"/>
      <c r="M21" s="45"/>
      <c r="N21" s="46"/>
      <c r="O21" s="45"/>
      <c r="P21" s="47"/>
      <c r="Q21" s="48"/>
      <c r="R21" s="45"/>
      <c r="S21" s="48"/>
      <c r="T21" s="48"/>
      <c r="U21" s="47"/>
      <c r="V21" s="47"/>
      <c r="W21" s="44"/>
      <c r="X21" s="46"/>
      <c r="Y21" s="46"/>
      <c r="Z21" s="46"/>
      <c r="AA21" s="44"/>
      <c r="AB21" s="46"/>
      <c r="AC21" s="45"/>
      <c r="AD21" s="45"/>
      <c r="AE21" s="49"/>
      <c r="AF21" s="45"/>
      <c r="AG21" s="46"/>
      <c r="AH21" s="46"/>
      <c r="AI21" s="46"/>
      <c r="AJ21" s="44"/>
      <c r="AK21" s="46"/>
      <c r="AL21" s="45"/>
      <c r="AM21" s="46"/>
      <c r="AN21" s="50"/>
      <c r="AO21" s="51"/>
      <c r="AP21" s="48"/>
      <c r="AQ21" s="47"/>
      <c r="AR21" s="48"/>
      <c r="AS21" s="47"/>
      <c r="AT21" s="48"/>
      <c r="AU21" s="48"/>
      <c r="AV21" s="47"/>
      <c r="AW21" s="48"/>
      <c r="AX21" s="47"/>
      <c r="AY21" s="48"/>
      <c r="AZ21" s="45"/>
      <c r="BA21" s="49"/>
      <c r="BB21" s="48"/>
      <c r="BC21" s="45"/>
      <c r="BD21" s="52"/>
      <c r="BE21" s="47"/>
      <c r="BF21" s="48"/>
      <c r="BG21" s="47"/>
      <c r="BH21" s="48"/>
    </row>
    <row r="22" spans="1:60" s="22" customFormat="1" ht="15.75" customHeight="1" x14ac:dyDescent="0.25">
      <c r="A22" s="21" t="s">
        <v>54</v>
      </c>
      <c r="B22" s="44">
        <v>1061</v>
      </c>
      <c r="C22" s="44">
        <v>523</v>
      </c>
      <c r="D22" s="44">
        <v>59</v>
      </c>
      <c r="E22" s="44">
        <v>111</v>
      </c>
      <c r="F22" s="44">
        <v>40</v>
      </c>
      <c r="G22" s="44">
        <v>325</v>
      </c>
      <c r="H22" s="44">
        <v>3</v>
      </c>
      <c r="I22" s="44">
        <v>941</v>
      </c>
      <c r="J22" s="44">
        <v>406</v>
      </c>
      <c r="K22" s="44">
        <v>57</v>
      </c>
      <c r="L22" s="44">
        <v>111</v>
      </c>
      <c r="M22" s="44">
        <v>40</v>
      </c>
      <c r="N22" s="44">
        <v>325</v>
      </c>
      <c r="O22" s="44">
        <v>2</v>
      </c>
      <c r="P22" s="44">
        <v>109</v>
      </c>
      <c r="Q22" s="44">
        <v>106</v>
      </c>
      <c r="R22" s="44">
        <v>2</v>
      </c>
      <c r="S22" s="44">
        <v>0</v>
      </c>
      <c r="T22" s="44">
        <v>1</v>
      </c>
      <c r="U22" s="44">
        <v>11</v>
      </c>
      <c r="V22" s="44">
        <v>11</v>
      </c>
      <c r="W22" s="44">
        <v>36</v>
      </c>
      <c r="X22" s="44">
        <v>0</v>
      </c>
      <c r="Y22" s="44">
        <v>35</v>
      </c>
      <c r="Z22" s="44">
        <v>1</v>
      </c>
      <c r="AA22" s="44">
        <v>399</v>
      </c>
      <c r="AB22" s="44">
        <v>361</v>
      </c>
      <c r="AC22" s="44">
        <v>37</v>
      </c>
      <c r="AD22" s="44">
        <v>1</v>
      </c>
      <c r="AE22" s="44">
        <v>454</v>
      </c>
      <c r="AF22" s="44">
        <v>18</v>
      </c>
      <c r="AG22" s="44">
        <v>76</v>
      </c>
      <c r="AH22" s="44">
        <v>35</v>
      </c>
      <c r="AI22" s="44">
        <v>325</v>
      </c>
      <c r="AJ22" s="44">
        <v>52</v>
      </c>
      <c r="AK22" s="44">
        <v>45</v>
      </c>
      <c r="AL22" s="44">
        <v>2</v>
      </c>
      <c r="AM22" s="44">
        <v>4</v>
      </c>
      <c r="AN22" s="44">
        <v>1</v>
      </c>
      <c r="AO22" s="44">
        <v>7</v>
      </c>
      <c r="AP22" s="44">
        <v>7</v>
      </c>
      <c r="AQ22" s="44">
        <v>8</v>
      </c>
      <c r="AR22" s="44">
        <v>8</v>
      </c>
      <c r="AS22" s="44">
        <v>1</v>
      </c>
      <c r="AT22" s="44">
        <v>1</v>
      </c>
      <c r="AU22" s="44">
        <v>0</v>
      </c>
      <c r="AV22" s="44">
        <v>1</v>
      </c>
      <c r="AW22" s="44">
        <v>1</v>
      </c>
      <c r="AX22" s="44">
        <v>71</v>
      </c>
      <c r="AY22" s="44">
        <v>69</v>
      </c>
      <c r="AZ22" s="44">
        <v>2</v>
      </c>
      <c r="BA22" s="44">
        <v>21</v>
      </c>
      <c r="BB22" s="44">
        <v>20</v>
      </c>
      <c r="BC22" s="44">
        <v>0</v>
      </c>
      <c r="BD22" s="44">
        <v>1</v>
      </c>
      <c r="BE22" s="44">
        <v>11</v>
      </c>
      <c r="BF22" s="44">
        <v>11</v>
      </c>
      <c r="BG22" s="44">
        <v>0</v>
      </c>
      <c r="BH22" s="44">
        <v>0</v>
      </c>
    </row>
    <row r="23" spans="1:60" s="25" customFormat="1" ht="15.75" x14ac:dyDescent="0.25">
      <c r="A23" s="24" t="s">
        <v>23</v>
      </c>
      <c r="B23" s="44">
        <v>11</v>
      </c>
      <c r="C23" s="45">
        <f t="shared" ref="C23:C53" si="3">SUM(J23,Q23,V23)</f>
        <v>7</v>
      </c>
      <c r="D23" s="45">
        <f t="shared" ref="D23:D53" si="4">SUM(K23,R23)</f>
        <v>0</v>
      </c>
      <c r="E23" s="45">
        <f t="shared" ref="E23:E53" si="5">SUM(L23,S23)</f>
        <v>4</v>
      </c>
      <c r="F23" s="46">
        <f t="shared" ref="F23:G53" si="6">SUM(M23)</f>
        <v>0</v>
      </c>
      <c r="G23" s="45">
        <f t="shared" si="6"/>
        <v>0</v>
      </c>
      <c r="H23" s="45">
        <f t="shared" ref="H23:H53" si="7">SUM(O23,T23)</f>
        <v>0</v>
      </c>
      <c r="I23" s="47">
        <v>10</v>
      </c>
      <c r="J23" s="46">
        <v>6</v>
      </c>
      <c r="K23" s="45">
        <v>0</v>
      </c>
      <c r="L23" s="46">
        <v>4</v>
      </c>
      <c r="M23" s="45">
        <v>0</v>
      </c>
      <c r="N23" s="46">
        <v>0</v>
      </c>
      <c r="O23" s="45">
        <v>0</v>
      </c>
      <c r="P23" s="47">
        <v>1</v>
      </c>
      <c r="Q23" s="48">
        <v>1</v>
      </c>
      <c r="R23" s="45">
        <v>0</v>
      </c>
      <c r="S23" s="48">
        <v>0</v>
      </c>
      <c r="T23" s="48">
        <v>0</v>
      </c>
      <c r="U23" s="47">
        <v>0</v>
      </c>
      <c r="V23" s="48">
        <v>0</v>
      </c>
      <c r="W23" s="44">
        <v>0</v>
      </c>
      <c r="X23" s="46">
        <v>0</v>
      </c>
      <c r="Y23" s="53">
        <v>0</v>
      </c>
      <c r="Z23" s="53">
        <v>0</v>
      </c>
      <c r="AA23" s="44">
        <v>4</v>
      </c>
      <c r="AB23" s="53">
        <v>4</v>
      </c>
      <c r="AC23" s="53">
        <v>0</v>
      </c>
      <c r="AD23" s="53">
        <v>0</v>
      </c>
      <c r="AE23" s="49">
        <v>4</v>
      </c>
      <c r="AF23" s="53">
        <v>0</v>
      </c>
      <c r="AG23" s="53">
        <v>4</v>
      </c>
      <c r="AH23" s="53">
        <v>0</v>
      </c>
      <c r="AI23" s="53">
        <v>0</v>
      </c>
      <c r="AJ23" s="44">
        <v>2</v>
      </c>
      <c r="AK23" s="53">
        <v>2</v>
      </c>
      <c r="AL23" s="53">
        <v>0</v>
      </c>
      <c r="AM23" s="54">
        <v>0</v>
      </c>
      <c r="AN23" s="53">
        <v>0</v>
      </c>
      <c r="AO23" s="51">
        <v>0</v>
      </c>
      <c r="AP23" s="54">
        <v>0</v>
      </c>
      <c r="AQ23" s="47">
        <v>0</v>
      </c>
      <c r="AR23" s="53">
        <v>0</v>
      </c>
      <c r="AS23" s="47">
        <v>0</v>
      </c>
      <c r="AT23" s="53">
        <v>0</v>
      </c>
      <c r="AU23" s="53">
        <v>0</v>
      </c>
      <c r="AV23" s="47">
        <v>0</v>
      </c>
      <c r="AW23" s="53">
        <v>0</v>
      </c>
      <c r="AX23" s="47">
        <v>0</v>
      </c>
      <c r="AY23" s="53">
        <v>0</v>
      </c>
      <c r="AZ23" s="53">
        <v>0</v>
      </c>
      <c r="BA23" s="49">
        <v>1</v>
      </c>
      <c r="BB23" s="53">
        <v>1</v>
      </c>
      <c r="BC23" s="53">
        <v>0</v>
      </c>
      <c r="BD23" s="53">
        <v>0</v>
      </c>
      <c r="BE23" s="47">
        <v>0</v>
      </c>
      <c r="BF23" s="53">
        <v>0</v>
      </c>
      <c r="BG23" s="47">
        <v>0</v>
      </c>
      <c r="BH23" s="53">
        <v>0</v>
      </c>
    </row>
    <row r="24" spans="1:60" s="25" customFormat="1" ht="15.75" x14ac:dyDescent="0.25">
      <c r="A24" s="24" t="s">
        <v>24</v>
      </c>
      <c r="B24" s="44">
        <v>14</v>
      </c>
      <c r="C24" s="45">
        <f t="shared" si="3"/>
        <v>9</v>
      </c>
      <c r="D24" s="45">
        <f t="shared" si="4"/>
        <v>1</v>
      </c>
      <c r="E24" s="45">
        <f t="shared" si="5"/>
        <v>0</v>
      </c>
      <c r="F24" s="46">
        <f t="shared" si="6"/>
        <v>0</v>
      </c>
      <c r="G24" s="45">
        <f t="shared" si="6"/>
        <v>4</v>
      </c>
      <c r="H24" s="45">
        <f t="shared" si="7"/>
        <v>0</v>
      </c>
      <c r="I24" s="47">
        <v>11</v>
      </c>
      <c r="J24" s="46">
        <v>6</v>
      </c>
      <c r="K24" s="45">
        <v>1</v>
      </c>
      <c r="L24" s="46">
        <v>0</v>
      </c>
      <c r="M24" s="45">
        <v>0</v>
      </c>
      <c r="N24" s="46">
        <v>4</v>
      </c>
      <c r="O24" s="45">
        <v>0</v>
      </c>
      <c r="P24" s="47">
        <v>3</v>
      </c>
      <c r="Q24" s="48">
        <v>3</v>
      </c>
      <c r="R24" s="45">
        <v>0</v>
      </c>
      <c r="S24" s="48">
        <v>0</v>
      </c>
      <c r="T24" s="48">
        <v>0</v>
      </c>
      <c r="U24" s="47">
        <v>0</v>
      </c>
      <c r="V24" s="48">
        <v>0</v>
      </c>
      <c r="W24" s="44">
        <v>0</v>
      </c>
      <c r="X24" s="46">
        <v>0</v>
      </c>
      <c r="Y24" s="53">
        <v>0</v>
      </c>
      <c r="Z24" s="53">
        <v>0</v>
      </c>
      <c r="AA24" s="44">
        <v>6</v>
      </c>
      <c r="AB24" s="53">
        <v>5</v>
      </c>
      <c r="AC24" s="53">
        <v>1</v>
      </c>
      <c r="AD24" s="53">
        <v>0</v>
      </c>
      <c r="AE24" s="49">
        <v>4</v>
      </c>
      <c r="AF24" s="53">
        <v>0</v>
      </c>
      <c r="AG24" s="53">
        <v>0</v>
      </c>
      <c r="AH24" s="53">
        <v>0</v>
      </c>
      <c r="AI24" s="53">
        <v>4</v>
      </c>
      <c r="AJ24" s="44">
        <v>1</v>
      </c>
      <c r="AK24" s="53">
        <v>1</v>
      </c>
      <c r="AL24" s="53">
        <v>0</v>
      </c>
      <c r="AM24" s="54">
        <v>0</v>
      </c>
      <c r="AN24" s="53">
        <v>0</v>
      </c>
      <c r="AO24" s="51">
        <v>0</v>
      </c>
      <c r="AP24" s="54">
        <v>0</v>
      </c>
      <c r="AQ24" s="47">
        <v>0</v>
      </c>
      <c r="AR24" s="53">
        <v>0</v>
      </c>
      <c r="AS24" s="47">
        <v>0</v>
      </c>
      <c r="AT24" s="53">
        <v>0</v>
      </c>
      <c r="AU24" s="53">
        <v>0</v>
      </c>
      <c r="AV24" s="47">
        <v>0</v>
      </c>
      <c r="AW24" s="53">
        <v>0</v>
      </c>
      <c r="AX24" s="47">
        <v>1</v>
      </c>
      <c r="AY24" s="53">
        <v>1</v>
      </c>
      <c r="AZ24" s="53">
        <v>0</v>
      </c>
      <c r="BA24" s="49">
        <v>2</v>
      </c>
      <c r="BB24" s="53">
        <v>2</v>
      </c>
      <c r="BC24" s="53">
        <v>0</v>
      </c>
      <c r="BD24" s="53">
        <v>0</v>
      </c>
      <c r="BE24" s="47">
        <v>0</v>
      </c>
      <c r="BF24" s="53">
        <v>0</v>
      </c>
      <c r="BG24" s="47">
        <v>0</v>
      </c>
      <c r="BH24" s="53">
        <v>0</v>
      </c>
    </row>
    <row r="25" spans="1:60" s="25" customFormat="1" ht="15.75" x14ac:dyDescent="0.25">
      <c r="A25" s="24" t="s">
        <v>25</v>
      </c>
      <c r="B25" s="44">
        <v>30</v>
      </c>
      <c r="C25" s="45">
        <f t="shared" si="3"/>
        <v>11</v>
      </c>
      <c r="D25" s="45">
        <f t="shared" si="4"/>
        <v>0</v>
      </c>
      <c r="E25" s="45">
        <f t="shared" si="5"/>
        <v>4</v>
      </c>
      <c r="F25" s="46">
        <f t="shared" si="6"/>
        <v>1</v>
      </c>
      <c r="G25" s="45">
        <f t="shared" si="6"/>
        <v>14</v>
      </c>
      <c r="H25" s="45">
        <f t="shared" si="7"/>
        <v>0</v>
      </c>
      <c r="I25" s="47">
        <v>26</v>
      </c>
      <c r="J25" s="46">
        <v>7</v>
      </c>
      <c r="K25" s="45">
        <v>0</v>
      </c>
      <c r="L25" s="46">
        <v>4</v>
      </c>
      <c r="M25" s="45">
        <v>1</v>
      </c>
      <c r="N25" s="46">
        <v>14</v>
      </c>
      <c r="O25" s="45">
        <v>0</v>
      </c>
      <c r="P25" s="47">
        <v>4</v>
      </c>
      <c r="Q25" s="48">
        <v>4</v>
      </c>
      <c r="R25" s="45">
        <v>0</v>
      </c>
      <c r="S25" s="48">
        <v>0</v>
      </c>
      <c r="T25" s="48">
        <v>0</v>
      </c>
      <c r="U25" s="47">
        <v>0</v>
      </c>
      <c r="V25" s="48">
        <v>0</v>
      </c>
      <c r="W25" s="44">
        <v>0</v>
      </c>
      <c r="X25" s="46">
        <v>0</v>
      </c>
      <c r="Y25" s="53">
        <v>0</v>
      </c>
      <c r="Z25" s="53">
        <v>0</v>
      </c>
      <c r="AA25" s="44">
        <v>7</v>
      </c>
      <c r="AB25" s="53">
        <v>7</v>
      </c>
      <c r="AC25" s="53">
        <v>0</v>
      </c>
      <c r="AD25" s="53">
        <v>0</v>
      </c>
      <c r="AE25" s="49">
        <v>19</v>
      </c>
      <c r="AF25" s="53">
        <v>0</v>
      </c>
      <c r="AG25" s="53">
        <v>4</v>
      </c>
      <c r="AH25" s="53">
        <v>1</v>
      </c>
      <c r="AI25" s="53">
        <v>14</v>
      </c>
      <c r="AJ25" s="44">
        <v>0</v>
      </c>
      <c r="AK25" s="53">
        <v>0</v>
      </c>
      <c r="AL25" s="53">
        <v>0</v>
      </c>
      <c r="AM25" s="54">
        <v>0</v>
      </c>
      <c r="AN25" s="53">
        <v>0</v>
      </c>
      <c r="AO25" s="51">
        <v>0</v>
      </c>
      <c r="AP25" s="54">
        <v>0</v>
      </c>
      <c r="AQ25" s="47">
        <v>0</v>
      </c>
      <c r="AR25" s="53">
        <v>0</v>
      </c>
      <c r="AS25" s="47">
        <v>0</v>
      </c>
      <c r="AT25" s="53">
        <v>0</v>
      </c>
      <c r="AU25" s="53">
        <v>0</v>
      </c>
      <c r="AV25" s="47">
        <v>0</v>
      </c>
      <c r="AW25" s="53">
        <v>0</v>
      </c>
      <c r="AX25" s="47">
        <v>3</v>
      </c>
      <c r="AY25" s="53">
        <v>3</v>
      </c>
      <c r="AZ25" s="53">
        <v>0</v>
      </c>
      <c r="BA25" s="49">
        <v>1</v>
      </c>
      <c r="BB25" s="53">
        <v>1</v>
      </c>
      <c r="BC25" s="53">
        <v>0</v>
      </c>
      <c r="BD25" s="53">
        <v>0</v>
      </c>
      <c r="BE25" s="47">
        <v>0</v>
      </c>
      <c r="BF25" s="53">
        <v>0</v>
      </c>
      <c r="BG25" s="47">
        <v>0</v>
      </c>
      <c r="BH25" s="53">
        <v>0</v>
      </c>
    </row>
    <row r="26" spans="1:60" s="25" customFormat="1" ht="15.75" x14ac:dyDescent="0.25">
      <c r="A26" s="24" t="s">
        <v>26</v>
      </c>
      <c r="B26" s="44">
        <v>11</v>
      </c>
      <c r="C26" s="45">
        <f t="shared" si="3"/>
        <v>7</v>
      </c>
      <c r="D26" s="45">
        <f t="shared" si="4"/>
        <v>0</v>
      </c>
      <c r="E26" s="45">
        <f t="shared" si="5"/>
        <v>0</v>
      </c>
      <c r="F26" s="46">
        <f t="shared" si="6"/>
        <v>0</v>
      </c>
      <c r="G26" s="45">
        <f t="shared" si="6"/>
        <v>4</v>
      </c>
      <c r="H26" s="45">
        <f t="shared" si="7"/>
        <v>0</v>
      </c>
      <c r="I26" s="47">
        <v>9</v>
      </c>
      <c r="J26" s="46">
        <v>5</v>
      </c>
      <c r="K26" s="45">
        <v>0</v>
      </c>
      <c r="L26" s="46">
        <v>0</v>
      </c>
      <c r="M26" s="45">
        <v>0</v>
      </c>
      <c r="N26" s="46">
        <v>4</v>
      </c>
      <c r="O26" s="45">
        <v>0</v>
      </c>
      <c r="P26" s="47">
        <v>2</v>
      </c>
      <c r="Q26" s="48">
        <v>2</v>
      </c>
      <c r="R26" s="45">
        <v>0</v>
      </c>
      <c r="S26" s="48">
        <v>0</v>
      </c>
      <c r="T26" s="48">
        <v>0</v>
      </c>
      <c r="U26" s="47">
        <v>0</v>
      </c>
      <c r="V26" s="48">
        <v>0</v>
      </c>
      <c r="W26" s="44">
        <v>0</v>
      </c>
      <c r="X26" s="46">
        <v>0</v>
      </c>
      <c r="Y26" s="53">
        <v>0</v>
      </c>
      <c r="Z26" s="53">
        <v>0</v>
      </c>
      <c r="AA26" s="44">
        <v>5</v>
      </c>
      <c r="AB26" s="53">
        <v>5</v>
      </c>
      <c r="AC26" s="53">
        <v>0</v>
      </c>
      <c r="AD26" s="53">
        <v>0</v>
      </c>
      <c r="AE26" s="49">
        <v>4</v>
      </c>
      <c r="AF26" s="53">
        <v>0</v>
      </c>
      <c r="AG26" s="53">
        <v>0</v>
      </c>
      <c r="AH26" s="53">
        <v>0</v>
      </c>
      <c r="AI26" s="53">
        <v>4</v>
      </c>
      <c r="AJ26" s="44">
        <v>0</v>
      </c>
      <c r="AK26" s="53">
        <v>0</v>
      </c>
      <c r="AL26" s="53">
        <v>0</v>
      </c>
      <c r="AM26" s="54">
        <v>0</v>
      </c>
      <c r="AN26" s="53">
        <v>0</v>
      </c>
      <c r="AO26" s="51">
        <v>0</v>
      </c>
      <c r="AP26" s="54">
        <v>0</v>
      </c>
      <c r="AQ26" s="47">
        <v>0</v>
      </c>
      <c r="AR26" s="53">
        <v>0</v>
      </c>
      <c r="AS26" s="47">
        <v>0</v>
      </c>
      <c r="AT26" s="53">
        <v>0</v>
      </c>
      <c r="AU26" s="53">
        <v>0</v>
      </c>
      <c r="AV26" s="47">
        <v>0</v>
      </c>
      <c r="AW26" s="53">
        <v>0</v>
      </c>
      <c r="AX26" s="47">
        <v>2</v>
      </c>
      <c r="AY26" s="53">
        <v>2</v>
      </c>
      <c r="AZ26" s="53">
        <v>0</v>
      </c>
      <c r="BA26" s="49">
        <v>0</v>
      </c>
      <c r="BB26" s="53">
        <v>0</v>
      </c>
      <c r="BC26" s="53">
        <v>0</v>
      </c>
      <c r="BD26" s="53">
        <v>0</v>
      </c>
      <c r="BE26" s="47">
        <v>0</v>
      </c>
      <c r="BF26" s="53">
        <v>0</v>
      </c>
      <c r="BG26" s="47">
        <v>0</v>
      </c>
      <c r="BH26" s="53">
        <v>0</v>
      </c>
    </row>
    <row r="27" spans="1:60" s="25" customFormat="1" ht="15.75" x14ac:dyDescent="0.25">
      <c r="A27" s="24" t="s">
        <v>29</v>
      </c>
      <c r="B27" s="44">
        <v>28</v>
      </c>
      <c r="C27" s="45">
        <f t="shared" si="3"/>
        <v>13</v>
      </c>
      <c r="D27" s="45">
        <f t="shared" si="4"/>
        <v>4</v>
      </c>
      <c r="E27" s="45">
        <f t="shared" si="5"/>
        <v>9</v>
      </c>
      <c r="F27" s="46">
        <f t="shared" si="6"/>
        <v>1</v>
      </c>
      <c r="G27" s="45">
        <f t="shared" si="6"/>
        <v>0</v>
      </c>
      <c r="H27" s="45">
        <f t="shared" si="7"/>
        <v>1</v>
      </c>
      <c r="I27" s="47">
        <v>20</v>
      </c>
      <c r="J27" s="46">
        <v>5</v>
      </c>
      <c r="K27" s="45">
        <v>4</v>
      </c>
      <c r="L27" s="46">
        <v>9</v>
      </c>
      <c r="M27" s="45">
        <v>1</v>
      </c>
      <c r="N27" s="46">
        <v>0</v>
      </c>
      <c r="O27" s="45">
        <v>1</v>
      </c>
      <c r="P27" s="47">
        <v>8</v>
      </c>
      <c r="Q27" s="48">
        <v>8</v>
      </c>
      <c r="R27" s="45">
        <v>0</v>
      </c>
      <c r="S27" s="48">
        <v>0</v>
      </c>
      <c r="T27" s="48">
        <v>0</v>
      </c>
      <c r="U27" s="47">
        <v>0</v>
      </c>
      <c r="V27" s="48">
        <v>0</v>
      </c>
      <c r="W27" s="44">
        <v>1</v>
      </c>
      <c r="X27" s="46">
        <v>0</v>
      </c>
      <c r="Y27" s="53">
        <v>1</v>
      </c>
      <c r="Z27" s="53">
        <v>0</v>
      </c>
      <c r="AA27" s="44">
        <v>7</v>
      </c>
      <c r="AB27" s="53">
        <v>4</v>
      </c>
      <c r="AC27" s="53">
        <v>2</v>
      </c>
      <c r="AD27" s="53">
        <v>1</v>
      </c>
      <c r="AE27" s="49">
        <v>11</v>
      </c>
      <c r="AF27" s="53">
        <v>2</v>
      </c>
      <c r="AG27" s="53">
        <v>8</v>
      </c>
      <c r="AH27" s="53">
        <v>1</v>
      </c>
      <c r="AI27" s="53">
        <v>0</v>
      </c>
      <c r="AJ27" s="44">
        <v>1</v>
      </c>
      <c r="AK27" s="53">
        <v>1</v>
      </c>
      <c r="AL27" s="53">
        <v>0</v>
      </c>
      <c r="AM27" s="54">
        <v>0</v>
      </c>
      <c r="AN27" s="53">
        <v>0</v>
      </c>
      <c r="AO27" s="51">
        <v>1</v>
      </c>
      <c r="AP27" s="54">
        <v>1</v>
      </c>
      <c r="AQ27" s="47">
        <v>0</v>
      </c>
      <c r="AR27" s="53">
        <v>0</v>
      </c>
      <c r="AS27" s="47">
        <v>0</v>
      </c>
      <c r="AT27" s="53">
        <v>0</v>
      </c>
      <c r="AU27" s="53">
        <v>0</v>
      </c>
      <c r="AV27" s="47">
        <v>0</v>
      </c>
      <c r="AW27" s="53">
        <v>0</v>
      </c>
      <c r="AX27" s="47">
        <v>5</v>
      </c>
      <c r="AY27" s="53">
        <v>5</v>
      </c>
      <c r="AZ27" s="53">
        <v>0</v>
      </c>
      <c r="BA27" s="49">
        <v>2</v>
      </c>
      <c r="BB27" s="53">
        <v>2</v>
      </c>
      <c r="BC27" s="53">
        <v>0</v>
      </c>
      <c r="BD27" s="53">
        <v>0</v>
      </c>
      <c r="BE27" s="47">
        <v>0</v>
      </c>
      <c r="BF27" s="53">
        <v>0</v>
      </c>
      <c r="BG27" s="47">
        <v>0</v>
      </c>
      <c r="BH27" s="53">
        <v>0</v>
      </c>
    </row>
    <row r="28" spans="1:60" s="25" customFormat="1" ht="15.75" x14ac:dyDescent="0.25">
      <c r="A28" s="24" t="s">
        <v>30</v>
      </c>
      <c r="B28" s="44">
        <v>5</v>
      </c>
      <c r="C28" s="45">
        <f t="shared" si="3"/>
        <v>3</v>
      </c>
      <c r="D28" s="45">
        <f t="shared" si="4"/>
        <v>0</v>
      </c>
      <c r="E28" s="45">
        <f t="shared" si="5"/>
        <v>2</v>
      </c>
      <c r="F28" s="46">
        <f t="shared" si="6"/>
        <v>0</v>
      </c>
      <c r="G28" s="45">
        <f t="shared" si="6"/>
        <v>0</v>
      </c>
      <c r="H28" s="45">
        <f t="shared" si="7"/>
        <v>0</v>
      </c>
      <c r="I28" s="47">
        <v>3</v>
      </c>
      <c r="J28" s="46">
        <v>1</v>
      </c>
      <c r="K28" s="45">
        <v>0</v>
      </c>
      <c r="L28" s="46">
        <v>2</v>
      </c>
      <c r="M28" s="45">
        <v>0</v>
      </c>
      <c r="N28" s="46">
        <v>0</v>
      </c>
      <c r="O28" s="45">
        <v>0</v>
      </c>
      <c r="P28" s="47">
        <v>2</v>
      </c>
      <c r="Q28" s="48">
        <v>2</v>
      </c>
      <c r="R28" s="45">
        <v>0</v>
      </c>
      <c r="S28" s="48">
        <v>0</v>
      </c>
      <c r="T28" s="48">
        <v>0</v>
      </c>
      <c r="U28" s="47">
        <v>0</v>
      </c>
      <c r="V28" s="48">
        <v>0</v>
      </c>
      <c r="W28" s="44">
        <v>0</v>
      </c>
      <c r="X28" s="46">
        <v>0</v>
      </c>
      <c r="Y28" s="53">
        <v>0</v>
      </c>
      <c r="Z28" s="53">
        <v>0</v>
      </c>
      <c r="AA28" s="44">
        <v>1</v>
      </c>
      <c r="AB28" s="53">
        <v>1</v>
      </c>
      <c r="AC28" s="53">
        <v>0</v>
      </c>
      <c r="AD28" s="53">
        <v>0</v>
      </c>
      <c r="AE28" s="49">
        <v>2</v>
      </c>
      <c r="AF28" s="53">
        <v>0</v>
      </c>
      <c r="AG28" s="53">
        <v>2</v>
      </c>
      <c r="AH28" s="53">
        <v>0</v>
      </c>
      <c r="AI28" s="53">
        <v>0</v>
      </c>
      <c r="AJ28" s="44">
        <v>0</v>
      </c>
      <c r="AK28" s="53">
        <v>0</v>
      </c>
      <c r="AL28" s="53">
        <v>0</v>
      </c>
      <c r="AM28" s="54">
        <v>0</v>
      </c>
      <c r="AN28" s="53">
        <v>0</v>
      </c>
      <c r="AO28" s="51">
        <v>0</v>
      </c>
      <c r="AP28" s="54">
        <v>0</v>
      </c>
      <c r="AQ28" s="47">
        <v>0</v>
      </c>
      <c r="AR28" s="53">
        <v>0</v>
      </c>
      <c r="AS28" s="47">
        <v>0</v>
      </c>
      <c r="AT28" s="53">
        <v>0</v>
      </c>
      <c r="AU28" s="53">
        <v>0</v>
      </c>
      <c r="AV28" s="47">
        <v>0</v>
      </c>
      <c r="AW28" s="53">
        <v>0</v>
      </c>
      <c r="AX28" s="47">
        <v>2</v>
      </c>
      <c r="AY28" s="53">
        <v>2</v>
      </c>
      <c r="AZ28" s="53">
        <v>0</v>
      </c>
      <c r="BA28" s="49">
        <v>0</v>
      </c>
      <c r="BB28" s="53">
        <v>0</v>
      </c>
      <c r="BC28" s="53">
        <v>0</v>
      </c>
      <c r="BD28" s="53">
        <v>0</v>
      </c>
      <c r="BE28" s="47">
        <v>0</v>
      </c>
      <c r="BF28" s="53">
        <v>0</v>
      </c>
      <c r="BG28" s="47">
        <v>0</v>
      </c>
      <c r="BH28" s="53">
        <v>0</v>
      </c>
    </row>
    <row r="29" spans="1:60" s="25" customFormat="1" ht="15.75" x14ac:dyDescent="0.25">
      <c r="A29" s="24" t="s">
        <v>27</v>
      </c>
      <c r="B29" s="44">
        <v>48</v>
      </c>
      <c r="C29" s="45">
        <f t="shared" si="3"/>
        <v>27</v>
      </c>
      <c r="D29" s="45">
        <f t="shared" si="4"/>
        <v>1</v>
      </c>
      <c r="E29" s="45">
        <f t="shared" si="5"/>
        <v>11</v>
      </c>
      <c r="F29" s="46">
        <f t="shared" si="6"/>
        <v>0</v>
      </c>
      <c r="G29" s="45">
        <f t="shared" si="6"/>
        <v>9</v>
      </c>
      <c r="H29" s="45">
        <f t="shared" si="7"/>
        <v>0</v>
      </c>
      <c r="I29" s="47">
        <v>44</v>
      </c>
      <c r="J29" s="46">
        <v>23</v>
      </c>
      <c r="K29" s="45">
        <v>1</v>
      </c>
      <c r="L29" s="46">
        <v>11</v>
      </c>
      <c r="M29" s="45">
        <v>0</v>
      </c>
      <c r="N29" s="46">
        <v>9</v>
      </c>
      <c r="O29" s="45">
        <v>0</v>
      </c>
      <c r="P29" s="47">
        <v>4</v>
      </c>
      <c r="Q29" s="48">
        <v>4</v>
      </c>
      <c r="R29" s="45">
        <v>0</v>
      </c>
      <c r="S29" s="48">
        <v>0</v>
      </c>
      <c r="T29" s="48">
        <v>0</v>
      </c>
      <c r="U29" s="47">
        <v>0</v>
      </c>
      <c r="V29" s="48">
        <v>0</v>
      </c>
      <c r="W29" s="44">
        <v>6</v>
      </c>
      <c r="X29" s="46">
        <v>0</v>
      </c>
      <c r="Y29" s="53">
        <v>6</v>
      </c>
      <c r="Z29" s="53">
        <v>0</v>
      </c>
      <c r="AA29" s="44">
        <v>23</v>
      </c>
      <c r="AB29" s="53">
        <v>22</v>
      </c>
      <c r="AC29" s="53">
        <v>1</v>
      </c>
      <c r="AD29" s="53">
        <v>0</v>
      </c>
      <c r="AE29" s="49">
        <v>14</v>
      </c>
      <c r="AF29" s="53">
        <v>0</v>
      </c>
      <c r="AG29" s="53">
        <v>5</v>
      </c>
      <c r="AH29" s="53">
        <v>0</v>
      </c>
      <c r="AI29" s="53">
        <v>9</v>
      </c>
      <c r="AJ29" s="44">
        <v>1</v>
      </c>
      <c r="AK29" s="53">
        <v>1</v>
      </c>
      <c r="AL29" s="53">
        <v>0</v>
      </c>
      <c r="AM29" s="54">
        <v>0</v>
      </c>
      <c r="AN29" s="53">
        <v>0</v>
      </c>
      <c r="AO29" s="51">
        <v>0</v>
      </c>
      <c r="AP29" s="54">
        <v>0</v>
      </c>
      <c r="AQ29" s="47">
        <v>0</v>
      </c>
      <c r="AR29" s="53">
        <v>0</v>
      </c>
      <c r="AS29" s="47">
        <v>0</v>
      </c>
      <c r="AT29" s="53">
        <v>0</v>
      </c>
      <c r="AU29" s="53">
        <v>0</v>
      </c>
      <c r="AV29" s="47">
        <v>0</v>
      </c>
      <c r="AW29" s="53">
        <v>0</v>
      </c>
      <c r="AX29" s="47">
        <v>3</v>
      </c>
      <c r="AY29" s="53">
        <v>3</v>
      </c>
      <c r="AZ29" s="53">
        <v>0</v>
      </c>
      <c r="BA29" s="49">
        <v>1</v>
      </c>
      <c r="BB29" s="53">
        <v>1</v>
      </c>
      <c r="BC29" s="53">
        <v>0</v>
      </c>
      <c r="BD29" s="53">
        <v>0</v>
      </c>
      <c r="BE29" s="47">
        <v>0</v>
      </c>
      <c r="BF29" s="53">
        <v>0</v>
      </c>
      <c r="BG29" s="47">
        <v>0</v>
      </c>
      <c r="BH29" s="53">
        <v>0</v>
      </c>
    </row>
    <row r="30" spans="1:60" s="25" customFormat="1" ht="15.75" x14ac:dyDescent="0.25">
      <c r="A30" s="24" t="s">
        <v>28</v>
      </c>
      <c r="B30" s="44">
        <v>46</v>
      </c>
      <c r="C30" s="45">
        <f t="shared" si="3"/>
        <v>18</v>
      </c>
      <c r="D30" s="45">
        <f t="shared" si="4"/>
        <v>0</v>
      </c>
      <c r="E30" s="45">
        <f t="shared" si="5"/>
        <v>3</v>
      </c>
      <c r="F30" s="46">
        <f t="shared" si="6"/>
        <v>4</v>
      </c>
      <c r="G30" s="45">
        <f t="shared" si="6"/>
        <v>21</v>
      </c>
      <c r="H30" s="45">
        <f t="shared" si="7"/>
        <v>0</v>
      </c>
      <c r="I30" s="47">
        <v>41</v>
      </c>
      <c r="J30" s="46">
        <v>13</v>
      </c>
      <c r="K30" s="45">
        <v>0</v>
      </c>
      <c r="L30" s="46">
        <v>3</v>
      </c>
      <c r="M30" s="45">
        <v>4</v>
      </c>
      <c r="N30" s="46">
        <v>21</v>
      </c>
      <c r="O30" s="45">
        <v>0</v>
      </c>
      <c r="P30" s="47">
        <v>5</v>
      </c>
      <c r="Q30" s="48">
        <v>5</v>
      </c>
      <c r="R30" s="45">
        <v>0</v>
      </c>
      <c r="S30" s="48">
        <v>0</v>
      </c>
      <c r="T30" s="48">
        <v>0</v>
      </c>
      <c r="U30" s="47">
        <v>0</v>
      </c>
      <c r="V30" s="48">
        <v>0</v>
      </c>
      <c r="W30" s="44">
        <v>0</v>
      </c>
      <c r="X30" s="46">
        <v>0</v>
      </c>
      <c r="Y30" s="53">
        <v>0</v>
      </c>
      <c r="Z30" s="53">
        <v>0</v>
      </c>
      <c r="AA30" s="44">
        <v>10</v>
      </c>
      <c r="AB30" s="53">
        <v>10</v>
      </c>
      <c r="AC30" s="53">
        <v>0</v>
      </c>
      <c r="AD30" s="53">
        <v>0</v>
      </c>
      <c r="AE30" s="49">
        <v>28</v>
      </c>
      <c r="AF30" s="53">
        <v>0</v>
      </c>
      <c r="AG30" s="53">
        <v>3</v>
      </c>
      <c r="AH30" s="53">
        <v>4</v>
      </c>
      <c r="AI30" s="53">
        <v>21</v>
      </c>
      <c r="AJ30" s="44">
        <v>3</v>
      </c>
      <c r="AK30" s="53">
        <v>3</v>
      </c>
      <c r="AL30" s="53">
        <v>0</v>
      </c>
      <c r="AM30" s="54">
        <v>0</v>
      </c>
      <c r="AN30" s="53">
        <v>0</v>
      </c>
      <c r="AO30" s="51">
        <v>0</v>
      </c>
      <c r="AP30" s="54">
        <v>0</v>
      </c>
      <c r="AQ30" s="47">
        <v>0</v>
      </c>
      <c r="AR30" s="53">
        <v>0</v>
      </c>
      <c r="AS30" s="47">
        <v>0</v>
      </c>
      <c r="AT30" s="53">
        <v>0</v>
      </c>
      <c r="AU30" s="53">
        <v>0</v>
      </c>
      <c r="AV30" s="47">
        <v>0</v>
      </c>
      <c r="AW30" s="53">
        <v>0</v>
      </c>
      <c r="AX30" s="47">
        <v>3</v>
      </c>
      <c r="AY30" s="53">
        <v>3</v>
      </c>
      <c r="AZ30" s="53">
        <v>0</v>
      </c>
      <c r="BA30" s="49">
        <v>2</v>
      </c>
      <c r="BB30" s="53">
        <v>2</v>
      </c>
      <c r="BC30" s="53">
        <v>0</v>
      </c>
      <c r="BD30" s="53">
        <v>0</v>
      </c>
      <c r="BE30" s="47">
        <v>0</v>
      </c>
      <c r="BF30" s="53">
        <v>0</v>
      </c>
      <c r="BG30" s="47">
        <v>0</v>
      </c>
      <c r="BH30" s="53">
        <v>0</v>
      </c>
    </row>
    <row r="31" spans="1:60" s="25" customFormat="1" ht="15.75" x14ac:dyDescent="0.25">
      <c r="A31" s="24" t="s">
        <v>31</v>
      </c>
      <c r="B31" s="44">
        <v>40</v>
      </c>
      <c r="C31" s="45">
        <f t="shared" si="3"/>
        <v>19</v>
      </c>
      <c r="D31" s="45">
        <f t="shared" si="4"/>
        <v>3</v>
      </c>
      <c r="E31" s="45">
        <f t="shared" si="5"/>
        <v>0</v>
      </c>
      <c r="F31" s="46">
        <f t="shared" si="6"/>
        <v>0</v>
      </c>
      <c r="G31" s="45">
        <f t="shared" si="6"/>
        <v>18</v>
      </c>
      <c r="H31" s="45">
        <f t="shared" si="7"/>
        <v>0</v>
      </c>
      <c r="I31" s="47">
        <v>38</v>
      </c>
      <c r="J31" s="46">
        <v>18</v>
      </c>
      <c r="K31" s="45">
        <v>2</v>
      </c>
      <c r="L31" s="46">
        <v>0</v>
      </c>
      <c r="M31" s="45">
        <v>0</v>
      </c>
      <c r="N31" s="46">
        <v>18</v>
      </c>
      <c r="O31" s="45">
        <v>0</v>
      </c>
      <c r="P31" s="47">
        <v>2</v>
      </c>
      <c r="Q31" s="48">
        <v>1</v>
      </c>
      <c r="R31" s="45">
        <v>1</v>
      </c>
      <c r="S31" s="48">
        <v>0</v>
      </c>
      <c r="T31" s="48">
        <v>0</v>
      </c>
      <c r="U31" s="47">
        <v>0</v>
      </c>
      <c r="V31" s="48">
        <v>0</v>
      </c>
      <c r="W31" s="44">
        <v>0</v>
      </c>
      <c r="X31" s="46">
        <v>0</v>
      </c>
      <c r="Y31" s="53">
        <v>0</v>
      </c>
      <c r="Z31" s="53">
        <v>0</v>
      </c>
      <c r="AA31" s="44">
        <v>17</v>
      </c>
      <c r="AB31" s="53">
        <v>16</v>
      </c>
      <c r="AC31" s="53">
        <v>1</v>
      </c>
      <c r="AD31" s="53">
        <v>0</v>
      </c>
      <c r="AE31" s="49">
        <v>19</v>
      </c>
      <c r="AF31" s="53">
        <v>1</v>
      </c>
      <c r="AG31" s="53">
        <v>0</v>
      </c>
      <c r="AH31" s="53">
        <v>0</v>
      </c>
      <c r="AI31" s="53">
        <v>18</v>
      </c>
      <c r="AJ31" s="44">
        <v>2</v>
      </c>
      <c r="AK31" s="53">
        <v>2</v>
      </c>
      <c r="AL31" s="53">
        <v>0</v>
      </c>
      <c r="AM31" s="54">
        <v>0</v>
      </c>
      <c r="AN31" s="53">
        <v>0</v>
      </c>
      <c r="AO31" s="51">
        <v>0</v>
      </c>
      <c r="AP31" s="54">
        <v>0</v>
      </c>
      <c r="AQ31" s="47">
        <v>0</v>
      </c>
      <c r="AR31" s="53">
        <v>0</v>
      </c>
      <c r="AS31" s="47">
        <v>0</v>
      </c>
      <c r="AT31" s="53">
        <v>0</v>
      </c>
      <c r="AU31" s="53">
        <v>0</v>
      </c>
      <c r="AV31" s="47">
        <v>0</v>
      </c>
      <c r="AW31" s="53">
        <v>0</v>
      </c>
      <c r="AX31" s="47">
        <v>1</v>
      </c>
      <c r="AY31" s="53">
        <v>0</v>
      </c>
      <c r="AZ31" s="53">
        <v>1</v>
      </c>
      <c r="BA31" s="49">
        <v>1</v>
      </c>
      <c r="BB31" s="53">
        <v>1</v>
      </c>
      <c r="BC31" s="53">
        <v>0</v>
      </c>
      <c r="BD31" s="53">
        <v>0</v>
      </c>
      <c r="BE31" s="47">
        <v>0</v>
      </c>
      <c r="BF31" s="53">
        <v>0</v>
      </c>
      <c r="BG31" s="47">
        <v>0</v>
      </c>
      <c r="BH31" s="53">
        <v>0</v>
      </c>
    </row>
    <row r="32" spans="1:60" s="25" customFormat="1" ht="15.75" x14ac:dyDescent="0.25">
      <c r="A32" s="24" t="s">
        <v>32</v>
      </c>
      <c r="B32" s="44">
        <v>42</v>
      </c>
      <c r="C32" s="45">
        <f t="shared" si="3"/>
        <v>27</v>
      </c>
      <c r="D32" s="45">
        <f t="shared" si="4"/>
        <v>3</v>
      </c>
      <c r="E32" s="45">
        <f t="shared" si="5"/>
        <v>1</v>
      </c>
      <c r="F32" s="46">
        <f t="shared" si="6"/>
        <v>0</v>
      </c>
      <c r="G32" s="45">
        <f t="shared" si="6"/>
        <v>11</v>
      </c>
      <c r="H32" s="45">
        <f t="shared" si="7"/>
        <v>0</v>
      </c>
      <c r="I32" s="47">
        <v>38</v>
      </c>
      <c r="J32" s="46">
        <v>23</v>
      </c>
      <c r="K32" s="45">
        <v>3</v>
      </c>
      <c r="L32" s="46">
        <v>1</v>
      </c>
      <c r="M32" s="45">
        <v>0</v>
      </c>
      <c r="N32" s="46">
        <v>11</v>
      </c>
      <c r="O32" s="45">
        <v>0</v>
      </c>
      <c r="P32" s="47">
        <v>3</v>
      </c>
      <c r="Q32" s="48">
        <v>3</v>
      </c>
      <c r="R32" s="45">
        <v>0</v>
      </c>
      <c r="S32" s="48">
        <v>0</v>
      </c>
      <c r="T32" s="48">
        <v>0</v>
      </c>
      <c r="U32" s="47">
        <v>1</v>
      </c>
      <c r="V32" s="48">
        <v>1</v>
      </c>
      <c r="W32" s="44">
        <v>0</v>
      </c>
      <c r="X32" s="46">
        <v>0</v>
      </c>
      <c r="Y32" s="53">
        <v>0</v>
      </c>
      <c r="Z32" s="53">
        <v>0</v>
      </c>
      <c r="AA32" s="44">
        <v>22</v>
      </c>
      <c r="AB32" s="53">
        <v>21</v>
      </c>
      <c r="AC32" s="53">
        <v>1</v>
      </c>
      <c r="AD32" s="53">
        <v>0</v>
      </c>
      <c r="AE32" s="49">
        <v>14</v>
      </c>
      <c r="AF32" s="53">
        <v>2</v>
      </c>
      <c r="AG32" s="53">
        <v>1</v>
      </c>
      <c r="AH32" s="53">
        <v>0</v>
      </c>
      <c r="AI32" s="53">
        <v>11</v>
      </c>
      <c r="AJ32" s="44">
        <v>2</v>
      </c>
      <c r="AK32" s="53">
        <v>2</v>
      </c>
      <c r="AL32" s="53">
        <v>0</v>
      </c>
      <c r="AM32" s="54">
        <v>0</v>
      </c>
      <c r="AN32" s="53">
        <v>0</v>
      </c>
      <c r="AO32" s="51">
        <v>0</v>
      </c>
      <c r="AP32" s="54">
        <v>0</v>
      </c>
      <c r="AQ32" s="47">
        <v>0</v>
      </c>
      <c r="AR32" s="53">
        <v>0</v>
      </c>
      <c r="AS32" s="47">
        <v>0</v>
      </c>
      <c r="AT32" s="53">
        <v>0</v>
      </c>
      <c r="AU32" s="53">
        <v>0</v>
      </c>
      <c r="AV32" s="47">
        <v>0</v>
      </c>
      <c r="AW32" s="53">
        <v>0</v>
      </c>
      <c r="AX32" s="47">
        <v>3</v>
      </c>
      <c r="AY32" s="53">
        <v>3</v>
      </c>
      <c r="AZ32" s="53">
        <v>0</v>
      </c>
      <c r="BA32" s="49">
        <v>0</v>
      </c>
      <c r="BB32" s="53">
        <v>0</v>
      </c>
      <c r="BC32" s="53">
        <v>0</v>
      </c>
      <c r="BD32" s="53">
        <v>0</v>
      </c>
      <c r="BE32" s="47">
        <v>1</v>
      </c>
      <c r="BF32" s="53">
        <v>1</v>
      </c>
      <c r="BG32" s="47">
        <v>0</v>
      </c>
      <c r="BH32" s="53">
        <v>0</v>
      </c>
    </row>
    <row r="33" spans="1:60" s="25" customFormat="1" ht="15.75" x14ac:dyDescent="0.25">
      <c r="A33" s="24" t="s">
        <v>33</v>
      </c>
      <c r="B33" s="44">
        <v>46</v>
      </c>
      <c r="C33" s="45">
        <f t="shared" si="3"/>
        <v>30</v>
      </c>
      <c r="D33" s="45">
        <f t="shared" si="4"/>
        <v>5</v>
      </c>
      <c r="E33" s="45">
        <f t="shared" si="5"/>
        <v>4</v>
      </c>
      <c r="F33" s="46">
        <f t="shared" si="6"/>
        <v>1</v>
      </c>
      <c r="G33" s="45">
        <f t="shared" si="6"/>
        <v>6</v>
      </c>
      <c r="H33" s="45">
        <f t="shared" si="7"/>
        <v>0</v>
      </c>
      <c r="I33" s="47">
        <v>39</v>
      </c>
      <c r="J33" s="46">
        <v>23</v>
      </c>
      <c r="K33" s="45">
        <v>5</v>
      </c>
      <c r="L33" s="46">
        <v>4</v>
      </c>
      <c r="M33" s="45">
        <v>1</v>
      </c>
      <c r="N33" s="46">
        <v>6</v>
      </c>
      <c r="O33" s="45">
        <v>0</v>
      </c>
      <c r="P33" s="47">
        <v>7</v>
      </c>
      <c r="Q33" s="48">
        <v>7</v>
      </c>
      <c r="R33" s="45">
        <v>0</v>
      </c>
      <c r="S33" s="48">
        <v>0</v>
      </c>
      <c r="T33" s="48">
        <v>0</v>
      </c>
      <c r="U33" s="47">
        <v>0</v>
      </c>
      <c r="V33" s="48">
        <v>0</v>
      </c>
      <c r="W33" s="44">
        <v>0</v>
      </c>
      <c r="X33" s="46">
        <v>0</v>
      </c>
      <c r="Y33" s="53">
        <v>0</v>
      </c>
      <c r="Z33" s="53">
        <v>0</v>
      </c>
      <c r="AA33" s="44">
        <v>26</v>
      </c>
      <c r="AB33" s="53">
        <v>22</v>
      </c>
      <c r="AC33" s="53">
        <v>4</v>
      </c>
      <c r="AD33" s="53">
        <v>0</v>
      </c>
      <c r="AE33" s="49">
        <v>12</v>
      </c>
      <c r="AF33" s="53">
        <v>1</v>
      </c>
      <c r="AG33" s="53">
        <v>4</v>
      </c>
      <c r="AH33" s="53">
        <v>1</v>
      </c>
      <c r="AI33" s="53">
        <v>6</v>
      </c>
      <c r="AJ33" s="44">
        <v>1</v>
      </c>
      <c r="AK33" s="53">
        <v>1</v>
      </c>
      <c r="AL33" s="53">
        <v>0</v>
      </c>
      <c r="AM33" s="54">
        <v>0</v>
      </c>
      <c r="AN33" s="53">
        <v>0</v>
      </c>
      <c r="AO33" s="51">
        <v>0</v>
      </c>
      <c r="AP33" s="54">
        <v>0</v>
      </c>
      <c r="AQ33" s="47">
        <v>4</v>
      </c>
      <c r="AR33" s="53">
        <v>4</v>
      </c>
      <c r="AS33" s="47">
        <v>0</v>
      </c>
      <c r="AT33" s="53">
        <v>0</v>
      </c>
      <c r="AU33" s="53">
        <v>0</v>
      </c>
      <c r="AV33" s="47">
        <v>0</v>
      </c>
      <c r="AW33" s="53">
        <v>0</v>
      </c>
      <c r="AX33" s="47">
        <v>2</v>
      </c>
      <c r="AY33" s="53">
        <v>2</v>
      </c>
      <c r="AZ33" s="53">
        <v>0</v>
      </c>
      <c r="BA33" s="49">
        <v>1</v>
      </c>
      <c r="BB33" s="53">
        <v>1</v>
      </c>
      <c r="BC33" s="53">
        <v>0</v>
      </c>
      <c r="BD33" s="53">
        <v>0</v>
      </c>
      <c r="BE33" s="47">
        <v>0</v>
      </c>
      <c r="BF33" s="53">
        <v>0</v>
      </c>
      <c r="BG33" s="47">
        <v>0</v>
      </c>
      <c r="BH33" s="53">
        <v>0</v>
      </c>
    </row>
    <row r="34" spans="1:60" s="25" customFormat="1" ht="15.75" x14ac:dyDescent="0.25">
      <c r="A34" s="24" t="s">
        <v>34</v>
      </c>
      <c r="B34" s="44">
        <v>36</v>
      </c>
      <c r="C34" s="45">
        <f t="shared" si="3"/>
        <v>18</v>
      </c>
      <c r="D34" s="45">
        <f t="shared" si="4"/>
        <v>8</v>
      </c>
      <c r="E34" s="45">
        <f t="shared" si="5"/>
        <v>2</v>
      </c>
      <c r="F34" s="46">
        <f t="shared" si="6"/>
        <v>0</v>
      </c>
      <c r="G34" s="45">
        <f t="shared" si="6"/>
        <v>8</v>
      </c>
      <c r="H34" s="45">
        <f t="shared" si="7"/>
        <v>0</v>
      </c>
      <c r="I34" s="47">
        <v>33</v>
      </c>
      <c r="J34" s="46">
        <v>15</v>
      </c>
      <c r="K34" s="45">
        <v>8</v>
      </c>
      <c r="L34" s="46">
        <v>2</v>
      </c>
      <c r="M34" s="45">
        <v>0</v>
      </c>
      <c r="N34" s="46">
        <v>8</v>
      </c>
      <c r="O34" s="45">
        <v>0</v>
      </c>
      <c r="P34" s="47">
        <v>3</v>
      </c>
      <c r="Q34" s="48">
        <v>3</v>
      </c>
      <c r="R34" s="45">
        <v>0</v>
      </c>
      <c r="S34" s="48">
        <v>0</v>
      </c>
      <c r="T34" s="48">
        <v>0</v>
      </c>
      <c r="U34" s="47">
        <v>0</v>
      </c>
      <c r="V34" s="48">
        <v>0</v>
      </c>
      <c r="W34" s="44">
        <v>2</v>
      </c>
      <c r="X34" s="46">
        <v>0</v>
      </c>
      <c r="Y34" s="53">
        <v>2</v>
      </c>
      <c r="Z34" s="53">
        <v>0</v>
      </c>
      <c r="AA34" s="44">
        <v>13</v>
      </c>
      <c r="AB34" s="53">
        <v>13</v>
      </c>
      <c r="AC34" s="53">
        <v>0</v>
      </c>
      <c r="AD34" s="53">
        <v>0</v>
      </c>
      <c r="AE34" s="49">
        <v>16</v>
      </c>
      <c r="AF34" s="53">
        <v>8</v>
      </c>
      <c r="AG34" s="53">
        <v>0</v>
      </c>
      <c r="AH34" s="53">
        <v>0</v>
      </c>
      <c r="AI34" s="53">
        <v>8</v>
      </c>
      <c r="AJ34" s="44">
        <v>2</v>
      </c>
      <c r="AK34" s="53">
        <v>2</v>
      </c>
      <c r="AL34" s="53">
        <v>0</v>
      </c>
      <c r="AM34" s="54">
        <v>0</v>
      </c>
      <c r="AN34" s="53">
        <v>0</v>
      </c>
      <c r="AO34" s="51">
        <v>0</v>
      </c>
      <c r="AP34" s="54">
        <v>0</v>
      </c>
      <c r="AQ34" s="47">
        <v>0</v>
      </c>
      <c r="AR34" s="53">
        <v>0</v>
      </c>
      <c r="AS34" s="47">
        <v>0</v>
      </c>
      <c r="AT34" s="53">
        <v>0</v>
      </c>
      <c r="AU34" s="53">
        <v>0</v>
      </c>
      <c r="AV34" s="47">
        <v>0</v>
      </c>
      <c r="AW34" s="53">
        <v>0</v>
      </c>
      <c r="AX34" s="47">
        <v>2</v>
      </c>
      <c r="AY34" s="53">
        <v>2</v>
      </c>
      <c r="AZ34" s="53">
        <v>0</v>
      </c>
      <c r="BA34" s="49">
        <v>1</v>
      </c>
      <c r="BB34" s="53">
        <v>1</v>
      </c>
      <c r="BC34" s="53">
        <v>0</v>
      </c>
      <c r="BD34" s="53">
        <v>0</v>
      </c>
      <c r="BE34" s="47">
        <v>0</v>
      </c>
      <c r="BF34" s="53">
        <v>0</v>
      </c>
      <c r="BG34" s="47">
        <v>0</v>
      </c>
      <c r="BH34" s="53">
        <v>0</v>
      </c>
    </row>
    <row r="35" spans="1:60" s="25" customFormat="1" ht="15.75" x14ac:dyDescent="0.25">
      <c r="A35" s="24" t="s">
        <v>35</v>
      </c>
      <c r="B35" s="44">
        <v>90</v>
      </c>
      <c r="C35" s="45">
        <f t="shared" si="3"/>
        <v>19</v>
      </c>
      <c r="D35" s="45">
        <f t="shared" si="4"/>
        <v>3</v>
      </c>
      <c r="E35" s="45">
        <f t="shared" si="5"/>
        <v>14</v>
      </c>
      <c r="F35" s="46">
        <f t="shared" si="6"/>
        <v>5</v>
      </c>
      <c r="G35" s="45">
        <f t="shared" si="6"/>
        <v>49</v>
      </c>
      <c r="H35" s="45">
        <f t="shared" si="7"/>
        <v>0</v>
      </c>
      <c r="I35" s="47">
        <v>86</v>
      </c>
      <c r="J35" s="46">
        <v>15</v>
      </c>
      <c r="K35" s="45">
        <v>3</v>
      </c>
      <c r="L35" s="46">
        <v>14</v>
      </c>
      <c r="M35" s="45">
        <v>5</v>
      </c>
      <c r="N35" s="46">
        <v>49</v>
      </c>
      <c r="O35" s="45">
        <v>0</v>
      </c>
      <c r="P35" s="47">
        <v>3</v>
      </c>
      <c r="Q35" s="48">
        <v>3</v>
      </c>
      <c r="R35" s="45">
        <v>0</v>
      </c>
      <c r="S35" s="48">
        <v>0</v>
      </c>
      <c r="T35" s="48">
        <v>0</v>
      </c>
      <c r="U35" s="47">
        <v>1</v>
      </c>
      <c r="V35" s="48">
        <v>1</v>
      </c>
      <c r="W35" s="44">
        <v>9</v>
      </c>
      <c r="X35" s="46">
        <v>0</v>
      </c>
      <c r="Y35" s="53">
        <v>9</v>
      </c>
      <c r="Z35" s="53">
        <v>0</v>
      </c>
      <c r="AA35" s="44">
        <v>14</v>
      </c>
      <c r="AB35" s="53">
        <v>11</v>
      </c>
      <c r="AC35" s="53">
        <v>3</v>
      </c>
      <c r="AD35" s="53">
        <v>0</v>
      </c>
      <c r="AE35" s="49">
        <v>58</v>
      </c>
      <c r="AF35" s="53">
        <v>0</v>
      </c>
      <c r="AG35" s="53">
        <v>5</v>
      </c>
      <c r="AH35" s="53">
        <v>4</v>
      </c>
      <c r="AI35" s="53">
        <v>49</v>
      </c>
      <c r="AJ35" s="44">
        <v>5</v>
      </c>
      <c r="AK35" s="53">
        <v>4</v>
      </c>
      <c r="AL35" s="53">
        <v>0</v>
      </c>
      <c r="AM35" s="54">
        <v>1</v>
      </c>
      <c r="AN35" s="53">
        <v>0</v>
      </c>
      <c r="AO35" s="51">
        <v>0</v>
      </c>
      <c r="AP35" s="54">
        <v>0</v>
      </c>
      <c r="AQ35" s="47">
        <v>0</v>
      </c>
      <c r="AR35" s="53">
        <v>0</v>
      </c>
      <c r="AS35" s="47">
        <v>0</v>
      </c>
      <c r="AT35" s="53">
        <v>0</v>
      </c>
      <c r="AU35" s="53">
        <v>0</v>
      </c>
      <c r="AV35" s="47">
        <v>1</v>
      </c>
      <c r="AW35" s="53">
        <v>1</v>
      </c>
      <c r="AX35" s="47">
        <v>2</v>
      </c>
      <c r="AY35" s="53">
        <v>2</v>
      </c>
      <c r="AZ35" s="53">
        <v>0</v>
      </c>
      <c r="BA35" s="49">
        <v>0</v>
      </c>
      <c r="BB35" s="53">
        <v>0</v>
      </c>
      <c r="BC35" s="53">
        <v>0</v>
      </c>
      <c r="BD35" s="53">
        <v>0</v>
      </c>
      <c r="BE35" s="47">
        <v>1</v>
      </c>
      <c r="BF35" s="53">
        <v>1</v>
      </c>
      <c r="BG35" s="47">
        <v>0</v>
      </c>
      <c r="BH35" s="53">
        <v>0</v>
      </c>
    </row>
    <row r="36" spans="1:60" s="25" customFormat="1" ht="15.75" x14ac:dyDescent="0.25">
      <c r="A36" s="24" t="s">
        <v>36</v>
      </c>
      <c r="B36" s="44">
        <v>38</v>
      </c>
      <c r="C36" s="45">
        <f t="shared" si="3"/>
        <v>22</v>
      </c>
      <c r="D36" s="45">
        <f t="shared" si="4"/>
        <v>4</v>
      </c>
      <c r="E36" s="45">
        <f t="shared" si="5"/>
        <v>5</v>
      </c>
      <c r="F36" s="46">
        <f t="shared" si="6"/>
        <v>2</v>
      </c>
      <c r="G36" s="45">
        <f t="shared" si="6"/>
        <v>5</v>
      </c>
      <c r="H36" s="45">
        <f t="shared" si="7"/>
        <v>0</v>
      </c>
      <c r="I36" s="47">
        <v>35</v>
      </c>
      <c r="J36" s="46">
        <v>19</v>
      </c>
      <c r="K36" s="45">
        <v>4</v>
      </c>
      <c r="L36" s="46">
        <v>5</v>
      </c>
      <c r="M36" s="45">
        <v>2</v>
      </c>
      <c r="N36" s="46">
        <v>5</v>
      </c>
      <c r="O36" s="45">
        <v>0</v>
      </c>
      <c r="P36" s="47">
        <v>2</v>
      </c>
      <c r="Q36" s="48">
        <v>2</v>
      </c>
      <c r="R36" s="45">
        <v>0</v>
      </c>
      <c r="S36" s="48">
        <v>0</v>
      </c>
      <c r="T36" s="48">
        <v>0</v>
      </c>
      <c r="U36" s="47">
        <v>1</v>
      </c>
      <c r="V36" s="48">
        <v>1</v>
      </c>
      <c r="W36" s="44">
        <v>2</v>
      </c>
      <c r="X36" s="46">
        <v>0</v>
      </c>
      <c r="Y36" s="53">
        <v>1</v>
      </c>
      <c r="Z36" s="53">
        <v>1</v>
      </c>
      <c r="AA36" s="44">
        <v>16</v>
      </c>
      <c r="AB36" s="53">
        <v>13</v>
      </c>
      <c r="AC36" s="53">
        <v>3</v>
      </c>
      <c r="AD36" s="53">
        <v>0</v>
      </c>
      <c r="AE36" s="49">
        <v>9</v>
      </c>
      <c r="AF36" s="53">
        <v>0</v>
      </c>
      <c r="AG36" s="53">
        <v>4</v>
      </c>
      <c r="AH36" s="53">
        <v>0</v>
      </c>
      <c r="AI36" s="53">
        <v>5</v>
      </c>
      <c r="AJ36" s="44">
        <v>8</v>
      </c>
      <c r="AK36" s="53">
        <v>6</v>
      </c>
      <c r="AL36" s="53">
        <v>1</v>
      </c>
      <c r="AM36" s="54">
        <v>1</v>
      </c>
      <c r="AN36" s="53">
        <v>0</v>
      </c>
      <c r="AO36" s="51">
        <v>0</v>
      </c>
      <c r="AP36" s="54">
        <v>0</v>
      </c>
      <c r="AQ36" s="47">
        <v>1</v>
      </c>
      <c r="AR36" s="53">
        <v>1</v>
      </c>
      <c r="AS36" s="47">
        <v>0</v>
      </c>
      <c r="AT36" s="53">
        <v>0</v>
      </c>
      <c r="AU36" s="53">
        <v>0</v>
      </c>
      <c r="AV36" s="47">
        <v>0</v>
      </c>
      <c r="AW36" s="53">
        <v>0</v>
      </c>
      <c r="AX36" s="47">
        <v>0</v>
      </c>
      <c r="AY36" s="53">
        <v>0</v>
      </c>
      <c r="AZ36" s="53">
        <v>0</v>
      </c>
      <c r="BA36" s="49">
        <v>1</v>
      </c>
      <c r="BB36" s="53">
        <v>1</v>
      </c>
      <c r="BC36" s="53">
        <v>0</v>
      </c>
      <c r="BD36" s="53">
        <v>0</v>
      </c>
      <c r="BE36" s="47">
        <v>1</v>
      </c>
      <c r="BF36" s="53">
        <v>1</v>
      </c>
      <c r="BG36" s="47">
        <v>0</v>
      </c>
      <c r="BH36" s="53">
        <v>0</v>
      </c>
    </row>
    <row r="37" spans="1:60" s="25" customFormat="1" ht="15.75" x14ac:dyDescent="0.25">
      <c r="A37" s="24" t="s">
        <v>37</v>
      </c>
      <c r="B37" s="44">
        <v>65</v>
      </c>
      <c r="C37" s="45">
        <f t="shared" si="3"/>
        <v>23</v>
      </c>
      <c r="D37" s="45">
        <f t="shared" si="4"/>
        <v>1</v>
      </c>
      <c r="E37" s="45">
        <f t="shared" si="5"/>
        <v>0</v>
      </c>
      <c r="F37" s="46">
        <f t="shared" si="6"/>
        <v>1</v>
      </c>
      <c r="G37" s="45">
        <f t="shared" si="6"/>
        <v>40</v>
      </c>
      <c r="H37" s="45">
        <f t="shared" si="7"/>
        <v>0</v>
      </c>
      <c r="I37" s="47">
        <v>56</v>
      </c>
      <c r="J37" s="46">
        <v>14</v>
      </c>
      <c r="K37" s="45">
        <v>1</v>
      </c>
      <c r="L37" s="46">
        <v>0</v>
      </c>
      <c r="M37" s="45">
        <v>1</v>
      </c>
      <c r="N37" s="46">
        <v>40</v>
      </c>
      <c r="O37" s="45">
        <v>0</v>
      </c>
      <c r="P37" s="47">
        <v>8</v>
      </c>
      <c r="Q37" s="48">
        <v>8</v>
      </c>
      <c r="R37" s="45">
        <v>0</v>
      </c>
      <c r="S37" s="48">
        <v>0</v>
      </c>
      <c r="T37" s="48">
        <v>0</v>
      </c>
      <c r="U37" s="47">
        <v>1</v>
      </c>
      <c r="V37" s="48">
        <v>1</v>
      </c>
      <c r="W37" s="44">
        <v>0</v>
      </c>
      <c r="X37" s="46">
        <v>0</v>
      </c>
      <c r="Y37" s="53">
        <v>0</v>
      </c>
      <c r="Z37" s="53">
        <v>0</v>
      </c>
      <c r="AA37" s="44">
        <v>14</v>
      </c>
      <c r="AB37" s="53">
        <v>13</v>
      </c>
      <c r="AC37" s="53">
        <v>1</v>
      </c>
      <c r="AD37" s="53">
        <v>0</v>
      </c>
      <c r="AE37" s="49">
        <v>40</v>
      </c>
      <c r="AF37" s="53">
        <v>0</v>
      </c>
      <c r="AG37" s="53">
        <v>0</v>
      </c>
      <c r="AH37" s="53">
        <v>0</v>
      </c>
      <c r="AI37" s="53">
        <v>40</v>
      </c>
      <c r="AJ37" s="44">
        <v>2</v>
      </c>
      <c r="AK37" s="53">
        <v>1</v>
      </c>
      <c r="AL37" s="53">
        <v>0</v>
      </c>
      <c r="AM37" s="54">
        <v>1</v>
      </c>
      <c r="AN37" s="53">
        <v>0</v>
      </c>
      <c r="AO37" s="51">
        <v>0</v>
      </c>
      <c r="AP37" s="54">
        <v>0</v>
      </c>
      <c r="AQ37" s="47">
        <v>0</v>
      </c>
      <c r="AR37" s="53">
        <v>0</v>
      </c>
      <c r="AS37" s="47">
        <v>0</v>
      </c>
      <c r="AT37" s="53">
        <v>0</v>
      </c>
      <c r="AU37" s="53">
        <v>0</v>
      </c>
      <c r="AV37" s="47">
        <v>0</v>
      </c>
      <c r="AW37" s="53">
        <v>0</v>
      </c>
      <c r="AX37" s="47">
        <v>8</v>
      </c>
      <c r="AY37" s="53">
        <v>8</v>
      </c>
      <c r="AZ37" s="53">
        <v>0</v>
      </c>
      <c r="BA37" s="49">
        <v>0</v>
      </c>
      <c r="BB37" s="53">
        <v>0</v>
      </c>
      <c r="BC37" s="53">
        <v>0</v>
      </c>
      <c r="BD37" s="53">
        <v>0</v>
      </c>
      <c r="BE37" s="47">
        <v>1</v>
      </c>
      <c r="BF37" s="53">
        <v>1</v>
      </c>
      <c r="BG37" s="47">
        <v>0</v>
      </c>
      <c r="BH37" s="53">
        <v>0</v>
      </c>
    </row>
    <row r="38" spans="1:60" s="25" customFormat="1" ht="15.75" x14ac:dyDescent="0.25">
      <c r="A38" s="24" t="s">
        <v>38</v>
      </c>
      <c r="B38" s="44">
        <v>28</v>
      </c>
      <c r="C38" s="45">
        <f t="shared" si="3"/>
        <v>11</v>
      </c>
      <c r="D38" s="45">
        <f t="shared" si="4"/>
        <v>0</v>
      </c>
      <c r="E38" s="45">
        <f t="shared" si="5"/>
        <v>2</v>
      </c>
      <c r="F38" s="46">
        <f t="shared" si="6"/>
        <v>12</v>
      </c>
      <c r="G38" s="45">
        <f t="shared" si="6"/>
        <v>3</v>
      </c>
      <c r="H38" s="45">
        <f t="shared" si="7"/>
        <v>0</v>
      </c>
      <c r="I38" s="47">
        <v>25</v>
      </c>
      <c r="J38" s="46">
        <v>8</v>
      </c>
      <c r="K38" s="45">
        <v>0</v>
      </c>
      <c r="L38" s="46">
        <v>2</v>
      </c>
      <c r="M38" s="45">
        <v>12</v>
      </c>
      <c r="N38" s="46">
        <v>3</v>
      </c>
      <c r="O38" s="45">
        <v>0</v>
      </c>
      <c r="P38" s="47">
        <v>2</v>
      </c>
      <c r="Q38" s="48">
        <v>2</v>
      </c>
      <c r="R38" s="45">
        <v>0</v>
      </c>
      <c r="S38" s="48">
        <v>0</v>
      </c>
      <c r="T38" s="48">
        <v>0</v>
      </c>
      <c r="U38" s="47">
        <v>1</v>
      </c>
      <c r="V38" s="48">
        <v>1</v>
      </c>
      <c r="W38" s="44">
        <v>1</v>
      </c>
      <c r="X38" s="46">
        <v>0</v>
      </c>
      <c r="Y38" s="53">
        <v>1</v>
      </c>
      <c r="Z38" s="53">
        <v>0</v>
      </c>
      <c r="AA38" s="44">
        <v>7</v>
      </c>
      <c r="AB38" s="53">
        <v>7</v>
      </c>
      <c r="AC38" s="53">
        <v>0</v>
      </c>
      <c r="AD38" s="53">
        <v>0</v>
      </c>
      <c r="AE38" s="49">
        <v>16</v>
      </c>
      <c r="AF38" s="53">
        <v>0</v>
      </c>
      <c r="AG38" s="53">
        <v>1</v>
      </c>
      <c r="AH38" s="53">
        <v>12</v>
      </c>
      <c r="AI38" s="53">
        <v>3</v>
      </c>
      <c r="AJ38" s="44">
        <v>1</v>
      </c>
      <c r="AK38" s="53">
        <v>1</v>
      </c>
      <c r="AL38" s="53">
        <v>0</v>
      </c>
      <c r="AM38" s="54">
        <v>0</v>
      </c>
      <c r="AN38" s="53">
        <v>0</v>
      </c>
      <c r="AO38" s="51">
        <v>0</v>
      </c>
      <c r="AP38" s="54">
        <v>0</v>
      </c>
      <c r="AQ38" s="47">
        <v>1</v>
      </c>
      <c r="AR38" s="53">
        <v>1</v>
      </c>
      <c r="AS38" s="47">
        <v>0</v>
      </c>
      <c r="AT38" s="53">
        <v>0</v>
      </c>
      <c r="AU38" s="53">
        <v>0</v>
      </c>
      <c r="AV38" s="47">
        <v>0</v>
      </c>
      <c r="AW38" s="53">
        <v>0</v>
      </c>
      <c r="AX38" s="47">
        <v>1</v>
      </c>
      <c r="AY38" s="53">
        <v>1</v>
      </c>
      <c r="AZ38" s="53">
        <v>0</v>
      </c>
      <c r="BA38" s="49">
        <v>0</v>
      </c>
      <c r="BB38" s="53">
        <v>0</v>
      </c>
      <c r="BC38" s="53">
        <v>0</v>
      </c>
      <c r="BD38" s="53">
        <v>0</v>
      </c>
      <c r="BE38" s="47">
        <v>1</v>
      </c>
      <c r="BF38" s="53">
        <v>1</v>
      </c>
      <c r="BG38" s="47">
        <v>0</v>
      </c>
      <c r="BH38" s="53">
        <v>0</v>
      </c>
    </row>
    <row r="39" spans="1:60" s="25" customFormat="1" ht="15.75" x14ac:dyDescent="0.25">
      <c r="A39" s="24" t="s">
        <v>39</v>
      </c>
      <c r="B39" s="44">
        <v>25</v>
      </c>
      <c r="C39" s="45">
        <f t="shared" si="3"/>
        <v>15</v>
      </c>
      <c r="D39" s="45">
        <f t="shared" si="4"/>
        <v>1</v>
      </c>
      <c r="E39" s="45">
        <f t="shared" si="5"/>
        <v>1</v>
      </c>
      <c r="F39" s="46">
        <f t="shared" si="6"/>
        <v>0</v>
      </c>
      <c r="G39" s="45">
        <f t="shared" si="6"/>
        <v>8</v>
      </c>
      <c r="H39" s="45">
        <f t="shared" si="7"/>
        <v>0</v>
      </c>
      <c r="I39" s="47">
        <v>24</v>
      </c>
      <c r="J39" s="46">
        <v>14</v>
      </c>
      <c r="K39" s="45">
        <v>1</v>
      </c>
      <c r="L39" s="46">
        <v>1</v>
      </c>
      <c r="M39" s="45">
        <v>0</v>
      </c>
      <c r="N39" s="46">
        <v>8</v>
      </c>
      <c r="O39" s="45">
        <v>0</v>
      </c>
      <c r="P39" s="47">
        <v>1</v>
      </c>
      <c r="Q39" s="48">
        <v>1</v>
      </c>
      <c r="R39" s="45">
        <v>0</v>
      </c>
      <c r="S39" s="48">
        <v>0</v>
      </c>
      <c r="T39" s="48">
        <v>0</v>
      </c>
      <c r="U39" s="47">
        <v>0</v>
      </c>
      <c r="V39" s="48">
        <v>0</v>
      </c>
      <c r="W39" s="44">
        <v>0</v>
      </c>
      <c r="X39" s="46">
        <v>0</v>
      </c>
      <c r="Y39" s="53">
        <v>0</v>
      </c>
      <c r="Z39" s="53">
        <v>0</v>
      </c>
      <c r="AA39" s="44">
        <v>12</v>
      </c>
      <c r="AB39" s="53">
        <v>12</v>
      </c>
      <c r="AC39" s="53">
        <v>0</v>
      </c>
      <c r="AD39" s="53">
        <v>0</v>
      </c>
      <c r="AE39" s="49">
        <v>10</v>
      </c>
      <c r="AF39" s="53">
        <v>1</v>
      </c>
      <c r="AG39" s="53">
        <v>1</v>
      </c>
      <c r="AH39" s="53">
        <v>0</v>
      </c>
      <c r="AI39" s="53">
        <v>8</v>
      </c>
      <c r="AJ39" s="44">
        <v>2</v>
      </c>
      <c r="AK39" s="53">
        <v>2</v>
      </c>
      <c r="AL39" s="53">
        <v>0</v>
      </c>
      <c r="AM39" s="54">
        <v>0</v>
      </c>
      <c r="AN39" s="53">
        <v>0</v>
      </c>
      <c r="AO39" s="51">
        <v>0</v>
      </c>
      <c r="AP39" s="54">
        <v>0</v>
      </c>
      <c r="AQ39" s="47">
        <v>0</v>
      </c>
      <c r="AR39" s="53">
        <v>0</v>
      </c>
      <c r="AS39" s="47">
        <v>0</v>
      </c>
      <c r="AT39" s="53">
        <v>0</v>
      </c>
      <c r="AU39" s="53">
        <v>0</v>
      </c>
      <c r="AV39" s="47">
        <v>0</v>
      </c>
      <c r="AW39" s="53">
        <v>0</v>
      </c>
      <c r="AX39" s="47">
        <v>0</v>
      </c>
      <c r="AY39" s="53">
        <v>0</v>
      </c>
      <c r="AZ39" s="53">
        <v>0</v>
      </c>
      <c r="BA39" s="49">
        <v>1</v>
      </c>
      <c r="BB39" s="53">
        <v>1</v>
      </c>
      <c r="BC39" s="53">
        <v>0</v>
      </c>
      <c r="BD39" s="53">
        <v>0</v>
      </c>
      <c r="BE39" s="47">
        <v>0</v>
      </c>
      <c r="BF39" s="53">
        <v>0</v>
      </c>
      <c r="BG39" s="47">
        <v>0</v>
      </c>
      <c r="BH39" s="53">
        <v>0</v>
      </c>
    </row>
    <row r="40" spans="1:60" s="25" customFormat="1" ht="15.75" x14ac:dyDescent="0.25">
      <c r="A40" s="24" t="s">
        <v>40</v>
      </c>
      <c r="B40" s="44">
        <v>31</v>
      </c>
      <c r="C40" s="45">
        <f t="shared" si="3"/>
        <v>13</v>
      </c>
      <c r="D40" s="45">
        <f t="shared" si="4"/>
        <v>1</v>
      </c>
      <c r="E40" s="45">
        <f t="shared" si="5"/>
        <v>6</v>
      </c>
      <c r="F40" s="46">
        <f t="shared" si="6"/>
        <v>1</v>
      </c>
      <c r="G40" s="45">
        <f t="shared" si="6"/>
        <v>10</v>
      </c>
      <c r="H40" s="45">
        <f t="shared" si="7"/>
        <v>0</v>
      </c>
      <c r="I40" s="47">
        <v>28</v>
      </c>
      <c r="J40" s="46">
        <v>10</v>
      </c>
      <c r="K40" s="45">
        <v>1</v>
      </c>
      <c r="L40" s="46">
        <v>6</v>
      </c>
      <c r="M40" s="45">
        <v>1</v>
      </c>
      <c r="N40" s="46">
        <v>10</v>
      </c>
      <c r="O40" s="45">
        <v>0</v>
      </c>
      <c r="P40" s="47">
        <v>2</v>
      </c>
      <c r="Q40" s="48">
        <v>2</v>
      </c>
      <c r="R40" s="45">
        <v>0</v>
      </c>
      <c r="S40" s="48">
        <v>0</v>
      </c>
      <c r="T40" s="48">
        <v>0</v>
      </c>
      <c r="U40" s="47">
        <v>1</v>
      </c>
      <c r="V40" s="48">
        <v>1</v>
      </c>
      <c r="W40" s="44">
        <v>4</v>
      </c>
      <c r="X40" s="46">
        <v>0</v>
      </c>
      <c r="Y40" s="53">
        <v>4</v>
      </c>
      <c r="Z40" s="53">
        <v>0</v>
      </c>
      <c r="AA40" s="44">
        <v>9</v>
      </c>
      <c r="AB40" s="53">
        <v>8</v>
      </c>
      <c r="AC40" s="53">
        <v>1</v>
      </c>
      <c r="AD40" s="53">
        <v>0</v>
      </c>
      <c r="AE40" s="49">
        <v>13</v>
      </c>
      <c r="AF40" s="53">
        <v>0</v>
      </c>
      <c r="AG40" s="53">
        <v>2</v>
      </c>
      <c r="AH40" s="53">
        <v>1</v>
      </c>
      <c r="AI40" s="53">
        <v>10</v>
      </c>
      <c r="AJ40" s="44">
        <v>2</v>
      </c>
      <c r="AK40" s="53">
        <v>2</v>
      </c>
      <c r="AL40" s="53">
        <v>0</v>
      </c>
      <c r="AM40" s="54">
        <v>0</v>
      </c>
      <c r="AN40" s="53">
        <v>0</v>
      </c>
      <c r="AO40" s="51">
        <v>0</v>
      </c>
      <c r="AP40" s="54">
        <v>0</v>
      </c>
      <c r="AQ40" s="47">
        <v>1</v>
      </c>
      <c r="AR40" s="53">
        <v>1</v>
      </c>
      <c r="AS40" s="47">
        <v>0</v>
      </c>
      <c r="AT40" s="53">
        <v>0</v>
      </c>
      <c r="AU40" s="53">
        <v>0</v>
      </c>
      <c r="AV40" s="47">
        <v>0</v>
      </c>
      <c r="AW40" s="53">
        <v>0</v>
      </c>
      <c r="AX40" s="47">
        <v>1</v>
      </c>
      <c r="AY40" s="53">
        <v>1</v>
      </c>
      <c r="AZ40" s="53">
        <v>0</v>
      </c>
      <c r="BA40" s="49">
        <v>0</v>
      </c>
      <c r="BB40" s="53">
        <v>0</v>
      </c>
      <c r="BC40" s="53">
        <v>0</v>
      </c>
      <c r="BD40" s="53">
        <v>0</v>
      </c>
      <c r="BE40" s="47">
        <v>1</v>
      </c>
      <c r="BF40" s="53">
        <v>1</v>
      </c>
      <c r="BG40" s="47">
        <v>0</v>
      </c>
      <c r="BH40" s="53">
        <v>0</v>
      </c>
    </row>
    <row r="41" spans="1:60" s="25" customFormat="1" ht="15.75" x14ac:dyDescent="0.25">
      <c r="A41" s="24" t="s">
        <v>41</v>
      </c>
      <c r="B41" s="44">
        <v>52</v>
      </c>
      <c r="C41" s="45">
        <f t="shared" si="3"/>
        <v>27</v>
      </c>
      <c r="D41" s="45">
        <f t="shared" si="4"/>
        <v>2</v>
      </c>
      <c r="E41" s="45">
        <f t="shared" si="5"/>
        <v>0</v>
      </c>
      <c r="F41" s="46">
        <f t="shared" si="6"/>
        <v>0</v>
      </c>
      <c r="G41" s="45">
        <f t="shared" si="6"/>
        <v>23</v>
      </c>
      <c r="H41" s="45">
        <f t="shared" si="7"/>
        <v>0</v>
      </c>
      <c r="I41" s="47">
        <v>45</v>
      </c>
      <c r="J41" s="46">
        <v>20</v>
      </c>
      <c r="K41" s="45">
        <v>2</v>
      </c>
      <c r="L41" s="46">
        <v>0</v>
      </c>
      <c r="M41" s="45">
        <v>0</v>
      </c>
      <c r="N41" s="46">
        <v>23</v>
      </c>
      <c r="O41" s="45">
        <v>0</v>
      </c>
      <c r="P41" s="47">
        <v>6</v>
      </c>
      <c r="Q41" s="48">
        <v>6</v>
      </c>
      <c r="R41" s="45">
        <v>0</v>
      </c>
      <c r="S41" s="48">
        <v>0</v>
      </c>
      <c r="T41" s="48">
        <v>0</v>
      </c>
      <c r="U41" s="47">
        <v>1</v>
      </c>
      <c r="V41" s="48">
        <v>1</v>
      </c>
      <c r="W41" s="44">
        <v>0</v>
      </c>
      <c r="X41" s="46">
        <v>0</v>
      </c>
      <c r="Y41" s="53">
        <v>0</v>
      </c>
      <c r="Z41" s="53">
        <v>0</v>
      </c>
      <c r="AA41" s="44">
        <v>21</v>
      </c>
      <c r="AB41" s="53">
        <v>19</v>
      </c>
      <c r="AC41" s="53">
        <v>2</v>
      </c>
      <c r="AD41" s="53">
        <v>0</v>
      </c>
      <c r="AE41" s="49">
        <v>23</v>
      </c>
      <c r="AF41" s="53">
        <v>0</v>
      </c>
      <c r="AG41" s="53">
        <v>0</v>
      </c>
      <c r="AH41" s="53">
        <v>0</v>
      </c>
      <c r="AI41" s="53">
        <v>23</v>
      </c>
      <c r="AJ41" s="44">
        <v>1</v>
      </c>
      <c r="AK41" s="53">
        <v>1</v>
      </c>
      <c r="AL41" s="53">
        <v>0</v>
      </c>
      <c r="AM41" s="54">
        <v>0</v>
      </c>
      <c r="AN41" s="53">
        <v>0</v>
      </c>
      <c r="AO41" s="51">
        <v>1</v>
      </c>
      <c r="AP41" s="54">
        <v>1</v>
      </c>
      <c r="AQ41" s="47">
        <v>1</v>
      </c>
      <c r="AR41" s="53">
        <v>1</v>
      </c>
      <c r="AS41" s="47">
        <v>0</v>
      </c>
      <c r="AT41" s="53">
        <v>0</v>
      </c>
      <c r="AU41" s="53">
        <v>0</v>
      </c>
      <c r="AV41" s="47">
        <v>0</v>
      </c>
      <c r="AW41" s="53">
        <v>0</v>
      </c>
      <c r="AX41" s="47">
        <v>4</v>
      </c>
      <c r="AY41" s="53">
        <v>4</v>
      </c>
      <c r="AZ41" s="53">
        <v>0</v>
      </c>
      <c r="BA41" s="49">
        <v>0</v>
      </c>
      <c r="BB41" s="53">
        <v>0</v>
      </c>
      <c r="BC41" s="53">
        <v>0</v>
      </c>
      <c r="BD41" s="53">
        <v>0</v>
      </c>
      <c r="BE41" s="47">
        <v>1</v>
      </c>
      <c r="BF41" s="53">
        <v>1</v>
      </c>
      <c r="BG41" s="47">
        <v>0</v>
      </c>
      <c r="BH41" s="53">
        <v>0</v>
      </c>
    </row>
    <row r="42" spans="1:60" s="25" customFormat="1" ht="15.75" x14ac:dyDescent="0.25">
      <c r="A42" s="24" t="s">
        <v>42</v>
      </c>
      <c r="B42" s="44">
        <v>43</v>
      </c>
      <c r="C42" s="45">
        <f t="shared" si="3"/>
        <v>16</v>
      </c>
      <c r="D42" s="45">
        <f t="shared" si="4"/>
        <v>7</v>
      </c>
      <c r="E42" s="45">
        <f t="shared" si="5"/>
        <v>9</v>
      </c>
      <c r="F42" s="46">
        <f t="shared" si="6"/>
        <v>1</v>
      </c>
      <c r="G42" s="45">
        <f t="shared" si="6"/>
        <v>10</v>
      </c>
      <c r="H42" s="45">
        <f t="shared" si="7"/>
        <v>0</v>
      </c>
      <c r="I42" s="47">
        <v>38</v>
      </c>
      <c r="J42" s="46">
        <v>11</v>
      </c>
      <c r="K42" s="45">
        <v>7</v>
      </c>
      <c r="L42" s="46">
        <v>9</v>
      </c>
      <c r="M42" s="45">
        <v>1</v>
      </c>
      <c r="N42" s="46">
        <v>10</v>
      </c>
      <c r="O42" s="45">
        <v>0</v>
      </c>
      <c r="P42" s="47">
        <v>4</v>
      </c>
      <c r="Q42" s="48">
        <v>4</v>
      </c>
      <c r="R42" s="45">
        <v>0</v>
      </c>
      <c r="S42" s="48">
        <v>0</v>
      </c>
      <c r="T42" s="48">
        <v>0</v>
      </c>
      <c r="U42" s="47">
        <v>1</v>
      </c>
      <c r="V42" s="48">
        <v>1</v>
      </c>
      <c r="W42" s="44">
        <v>4</v>
      </c>
      <c r="X42" s="46">
        <v>0</v>
      </c>
      <c r="Y42" s="53">
        <v>4</v>
      </c>
      <c r="Z42" s="53">
        <v>0</v>
      </c>
      <c r="AA42" s="44">
        <v>15</v>
      </c>
      <c r="AB42" s="53">
        <v>9</v>
      </c>
      <c r="AC42" s="53">
        <v>6</v>
      </c>
      <c r="AD42" s="53">
        <v>0</v>
      </c>
      <c r="AE42" s="49">
        <v>16</v>
      </c>
      <c r="AF42" s="53">
        <v>0</v>
      </c>
      <c r="AG42" s="53">
        <v>5</v>
      </c>
      <c r="AH42" s="53">
        <v>1</v>
      </c>
      <c r="AI42" s="53">
        <v>10</v>
      </c>
      <c r="AJ42" s="44">
        <v>3</v>
      </c>
      <c r="AK42" s="53">
        <v>2</v>
      </c>
      <c r="AL42" s="53">
        <v>1</v>
      </c>
      <c r="AM42" s="54">
        <v>0</v>
      </c>
      <c r="AN42" s="53">
        <v>0</v>
      </c>
      <c r="AO42" s="51">
        <v>1</v>
      </c>
      <c r="AP42" s="54">
        <v>1</v>
      </c>
      <c r="AQ42" s="47">
        <v>0</v>
      </c>
      <c r="AR42" s="53">
        <v>0</v>
      </c>
      <c r="AS42" s="47">
        <v>0</v>
      </c>
      <c r="AT42" s="53">
        <v>0</v>
      </c>
      <c r="AU42" s="53">
        <v>0</v>
      </c>
      <c r="AV42" s="47">
        <v>0</v>
      </c>
      <c r="AW42" s="53">
        <v>0</v>
      </c>
      <c r="AX42" s="47">
        <v>3</v>
      </c>
      <c r="AY42" s="53">
        <v>3</v>
      </c>
      <c r="AZ42" s="53">
        <v>0</v>
      </c>
      <c r="BA42" s="49">
        <v>0</v>
      </c>
      <c r="BB42" s="53">
        <v>0</v>
      </c>
      <c r="BC42" s="53">
        <v>0</v>
      </c>
      <c r="BD42" s="53">
        <v>0</v>
      </c>
      <c r="BE42" s="47">
        <v>1</v>
      </c>
      <c r="BF42" s="53">
        <v>1</v>
      </c>
      <c r="BG42" s="47">
        <v>0</v>
      </c>
      <c r="BH42" s="53">
        <v>0</v>
      </c>
    </row>
    <row r="43" spans="1:60" s="25" customFormat="1" ht="15.75" x14ac:dyDescent="0.25">
      <c r="A43" s="24" t="s">
        <v>43</v>
      </c>
      <c r="B43" s="44">
        <v>14</v>
      </c>
      <c r="C43" s="45">
        <f t="shared" si="3"/>
        <v>10</v>
      </c>
      <c r="D43" s="45">
        <f t="shared" si="4"/>
        <v>1</v>
      </c>
      <c r="E43" s="45">
        <f t="shared" si="5"/>
        <v>2</v>
      </c>
      <c r="F43" s="46">
        <f t="shared" si="6"/>
        <v>0</v>
      </c>
      <c r="G43" s="45">
        <f t="shared" si="6"/>
        <v>1</v>
      </c>
      <c r="H43" s="45">
        <f t="shared" si="7"/>
        <v>0</v>
      </c>
      <c r="I43" s="47">
        <v>13</v>
      </c>
      <c r="J43" s="46">
        <v>9</v>
      </c>
      <c r="K43" s="45">
        <v>1</v>
      </c>
      <c r="L43" s="46">
        <v>2</v>
      </c>
      <c r="M43" s="45">
        <v>0</v>
      </c>
      <c r="N43" s="46">
        <v>1</v>
      </c>
      <c r="O43" s="45">
        <v>0</v>
      </c>
      <c r="P43" s="47">
        <v>1</v>
      </c>
      <c r="Q43" s="48">
        <v>1</v>
      </c>
      <c r="R43" s="45">
        <v>0</v>
      </c>
      <c r="S43" s="48">
        <v>0</v>
      </c>
      <c r="T43" s="48">
        <v>0</v>
      </c>
      <c r="U43" s="47">
        <v>0</v>
      </c>
      <c r="V43" s="48">
        <v>0</v>
      </c>
      <c r="W43" s="44">
        <v>0</v>
      </c>
      <c r="X43" s="46">
        <v>0</v>
      </c>
      <c r="Y43" s="53">
        <v>0</v>
      </c>
      <c r="Z43" s="53">
        <v>0</v>
      </c>
      <c r="AA43" s="44">
        <v>8</v>
      </c>
      <c r="AB43" s="53">
        <v>8</v>
      </c>
      <c r="AC43" s="53">
        <v>0</v>
      </c>
      <c r="AD43" s="53">
        <v>0</v>
      </c>
      <c r="AE43" s="49">
        <v>4</v>
      </c>
      <c r="AF43" s="53">
        <v>1</v>
      </c>
      <c r="AG43" s="53">
        <v>2</v>
      </c>
      <c r="AH43" s="53">
        <v>0</v>
      </c>
      <c r="AI43" s="53">
        <v>1</v>
      </c>
      <c r="AJ43" s="44">
        <v>1</v>
      </c>
      <c r="AK43" s="53">
        <v>1</v>
      </c>
      <c r="AL43" s="53">
        <v>0</v>
      </c>
      <c r="AM43" s="54">
        <v>0</v>
      </c>
      <c r="AN43" s="53">
        <v>0</v>
      </c>
      <c r="AO43" s="51">
        <v>0</v>
      </c>
      <c r="AP43" s="54">
        <v>0</v>
      </c>
      <c r="AQ43" s="47">
        <v>0</v>
      </c>
      <c r="AR43" s="53">
        <v>0</v>
      </c>
      <c r="AS43" s="47">
        <v>0</v>
      </c>
      <c r="AT43" s="53">
        <v>0</v>
      </c>
      <c r="AU43" s="53">
        <v>0</v>
      </c>
      <c r="AV43" s="47">
        <v>0</v>
      </c>
      <c r="AW43" s="53">
        <v>0</v>
      </c>
      <c r="AX43" s="47">
        <v>0</v>
      </c>
      <c r="AY43" s="53">
        <v>0</v>
      </c>
      <c r="AZ43" s="53">
        <v>0</v>
      </c>
      <c r="BA43" s="49">
        <v>1</v>
      </c>
      <c r="BB43" s="53">
        <v>1</v>
      </c>
      <c r="BC43" s="53">
        <v>0</v>
      </c>
      <c r="BD43" s="53">
        <v>0</v>
      </c>
      <c r="BE43" s="47">
        <v>0</v>
      </c>
      <c r="BF43" s="53">
        <v>0</v>
      </c>
      <c r="BG43" s="47">
        <v>0</v>
      </c>
      <c r="BH43" s="53">
        <v>0</v>
      </c>
    </row>
    <row r="44" spans="1:60" s="25" customFormat="1" ht="15.75" x14ac:dyDescent="0.25">
      <c r="A44" s="24" t="s">
        <v>44</v>
      </c>
      <c r="B44" s="44">
        <v>10</v>
      </c>
      <c r="C44" s="45">
        <f t="shared" si="3"/>
        <v>7</v>
      </c>
      <c r="D44" s="45">
        <f t="shared" si="4"/>
        <v>1</v>
      </c>
      <c r="E44" s="45">
        <f t="shared" si="5"/>
        <v>2</v>
      </c>
      <c r="F44" s="46">
        <f t="shared" si="6"/>
        <v>0</v>
      </c>
      <c r="G44" s="45">
        <f t="shared" si="6"/>
        <v>0</v>
      </c>
      <c r="H44" s="45">
        <f t="shared" si="7"/>
        <v>0</v>
      </c>
      <c r="I44" s="47">
        <v>6</v>
      </c>
      <c r="J44" s="46">
        <v>3</v>
      </c>
      <c r="K44" s="45">
        <v>1</v>
      </c>
      <c r="L44" s="46">
        <v>2</v>
      </c>
      <c r="M44" s="45">
        <v>0</v>
      </c>
      <c r="N44" s="46">
        <v>0</v>
      </c>
      <c r="O44" s="45">
        <v>0</v>
      </c>
      <c r="P44" s="47">
        <v>4</v>
      </c>
      <c r="Q44" s="48">
        <v>4</v>
      </c>
      <c r="R44" s="45">
        <v>0</v>
      </c>
      <c r="S44" s="48">
        <v>0</v>
      </c>
      <c r="T44" s="48">
        <v>0</v>
      </c>
      <c r="U44" s="47">
        <v>0</v>
      </c>
      <c r="V44" s="48">
        <v>0</v>
      </c>
      <c r="W44" s="44">
        <v>0</v>
      </c>
      <c r="X44" s="46">
        <v>0</v>
      </c>
      <c r="Y44" s="53">
        <v>0</v>
      </c>
      <c r="Z44" s="53">
        <v>0</v>
      </c>
      <c r="AA44" s="44">
        <v>4</v>
      </c>
      <c r="AB44" s="53">
        <v>3</v>
      </c>
      <c r="AC44" s="53">
        <v>1</v>
      </c>
      <c r="AD44" s="53">
        <v>0</v>
      </c>
      <c r="AE44" s="49">
        <v>2</v>
      </c>
      <c r="AF44" s="53">
        <v>0</v>
      </c>
      <c r="AG44" s="53">
        <v>2</v>
      </c>
      <c r="AH44" s="53">
        <v>0</v>
      </c>
      <c r="AI44" s="53">
        <v>0</v>
      </c>
      <c r="AJ44" s="44">
        <v>0</v>
      </c>
      <c r="AK44" s="53">
        <v>0</v>
      </c>
      <c r="AL44" s="53">
        <v>0</v>
      </c>
      <c r="AM44" s="54">
        <v>0</v>
      </c>
      <c r="AN44" s="53">
        <v>0</v>
      </c>
      <c r="AO44" s="51">
        <v>1</v>
      </c>
      <c r="AP44" s="54">
        <v>1</v>
      </c>
      <c r="AQ44" s="47">
        <v>0</v>
      </c>
      <c r="AR44" s="53">
        <v>0</v>
      </c>
      <c r="AS44" s="47">
        <v>1</v>
      </c>
      <c r="AT44" s="53">
        <v>1</v>
      </c>
      <c r="AU44" s="53">
        <v>0</v>
      </c>
      <c r="AV44" s="47">
        <v>0</v>
      </c>
      <c r="AW44" s="53">
        <v>0</v>
      </c>
      <c r="AX44" s="47">
        <v>2</v>
      </c>
      <c r="AY44" s="53">
        <v>2</v>
      </c>
      <c r="AZ44" s="53">
        <v>0</v>
      </c>
      <c r="BA44" s="49">
        <v>0</v>
      </c>
      <c r="BB44" s="53">
        <v>0</v>
      </c>
      <c r="BC44" s="53">
        <v>0</v>
      </c>
      <c r="BD44" s="53">
        <v>0</v>
      </c>
      <c r="BE44" s="47">
        <v>0</v>
      </c>
      <c r="BF44" s="53">
        <v>0</v>
      </c>
      <c r="BG44" s="47">
        <v>0</v>
      </c>
      <c r="BH44" s="53">
        <v>0</v>
      </c>
    </row>
    <row r="45" spans="1:60" s="25" customFormat="1" ht="15.75" x14ac:dyDescent="0.25">
      <c r="A45" s="24" t="s">
        <v>45</v>
      </c>
      <c r="B45" s="44">
        <v>29</v>
      </c>
      <c r="C45" s="45">
        <f t="shared" si="3"/>
        <v>20</v>
      </c>
      <c r="D45" s="45">
        <f t="shared" si="4"/>
        <v>0</v>
      </c>
      <c r="E45" s="45">
        <f t="shared" si="5"/>
        <v>4</v>
      </c>
      <c r="F45" s="46">
        <f t="shared" si="6"/>
        <v>0</v>
      </c>
      <c r="G45" s="45">
        <f t="shared" si="6"/>
        <v>5</v>
      </c>
      <c r="H45" s="45">
        <f t="shared" si="7"/>
        <v>0</v>
      </c>
      <c r="I45" s="47">
        <v>23</v>
      </c>
      <c r="J45" s="46">
        <v>14</v>
      </c>
      <c r="K45" s="45">
        <v>0</v>
      </c>
      <c r="L45" s="46">
        <v>4</v>
      </c>
      <c r="M45" s="45">
        <v>0</v>
      </c>
      <c r="N45" s="46">
        <v>5</v>
      </c>
      <c r="O45" s="45">
        <v>0</v>
      </c>
      <c r="P45" s="47">
        <v>6</v>
      </c>
      <c r="Q45" s="48">
        <v>6</v>
      </c>
      <c r="R45" s="45">
        <v>0</v>
      </c>
      <c r="S45" s="48">
        <v>0</v>
      </c>
      <c r="T45" s="48">
        <v>0</v>
      </c>
      <c r="U45" s="47">
        <v>0</v>
      </c>
      <c r="V45" s="48">
        <v>0</v>
      </c>
      <c r="W45" s="44">
        <v>3</v>
      </c>
      <c r="X45" s="46">
        <v>0</v>
      </c>
      <c r="Y45" s="53">
        <v>3</v>
      </c>
      <c r="Z45" s="53">
        <v>0</v>
      </c>
      <c r="AA45" s="44">
        <v>14</v>
      </c>
      <c r="AB45" s="53">
        <v>14</v>
      </c>
      <c r="AC45" s="53">
        <v>0</v>
      </c>
      <c r="AD45" s="53">
        <v>0</v>
      </c>
      <c r="AE45" s="49">
        <v>6</v>
      </c>
      <c r="AF45" s="53">
        <v>0</v>
      </c>
      <c r="AG45" s="53">
        <v>1</v>
      </c>
      <c r="AH45" s="53">
        <v>0</v>
      </c>
      <c r="AI45" s="53">
        <v>5</v>
      </c>
      <c r="AJ45" s="44">
        <v>0</v>
      </c>
      <c r="AK45" s="53">
        <v>0</v>
      </c>
      <c r="AL45" s="53">
        <v>0</v>
      </c>
      <c r="AM45" s="54">
        <v>0</v>
      </c>
      <c r="AN45" s="53">
        <v>0</v>
      </c>
      <c r="AO45" s="51">
        <v>1</v>
      </c>
      <c r="AP45" s="54">
        <v>1</v>
      </c>
      <c r="AQ45" s="47">
        <v>0</v>
      </c>
      <c r="AR45" s="53">
        <v>0</v>
      </c>
      <c r="AS45" s="47">
        <v>0</v>
      </c>
      <c r="AT45" s="53">
        <v>0</v>
      </c>
      <c r="AU45" s="53">
        <v>0</v>
      </c>
      <c r="AV45" s="47">
        <v>0</v>
      </c>
      <c r="AW45" s="53">
        <v>0</v>
      </c>
      <c r="AX45" s="47">
        <v>4</v>
      </c>
      <c r="AY45" s="53">
        <v>4</v>
      </c>
      <c r="AZ45" s="53">
        <v>0</v>
      </c>
      <c r="BA45" s="49">
        <v>1</v>
      </c>
      <c r="BB45" s="53">
        <v>1</v>
      </c>
      <c r="BC45" s="53">
        <v>0</v>
      </c>
      <c r="BD45" s="53">
        <v>0</v>
      </c>
      <c r="BE45" s="47">
        <v>0</v>
      </c>
      <c r="BF45" s="53">
        <v>0</v>
      </c>
      <c r="BG45" s="47">
        <v>0</v>
      </c>
      <c r="BH45" s="53">
        <v>0</v>
      </c>
    </row>
    <row r="46" spans="1:60" s="25" customFormat="1" ht="15.75" x14ac:dyDescent="0.25">
      <c r="A46" s="24" t="s">
        <v>46</v>
      </c>
      <c r="B46" s="44">
        <v>38</v>
      </c>
      <c r="C46" s="45">
        <f t="shared" si="3"/>
        <v>28</v>
      </c>
      <c r="D46" s="45">
        <f t="shared" si="4"/>
        <v>2</v>
      </c>
      <c r="E46" s="45">
        <f t="shared" si="5"/>
        <v>6</v>
      </c>
      <c r="F46" s="46">
        <f t="shared" si="6"/>
        <v>2</v>
      </c>
      <c r="G46" s="45">
        <f t="shared" si="6"/>
        <v>0</v>
      </c>
      <c r="H46" s="45">
        <f t="shared" si="7"/>
        <v>0</v>
      </c>
      <c r="I46" s="47">
        <v>35</v>
      </c>
      <c r="J46" s="46">
        <v>25</v>
      </c>
      <c r="K46" s="45">
        <v>2</v>
      </c>
      <c r="L46" s="46">
        <v>6</v>
      </c>
      <c r="M46" s="45">
        <v>2</v>
      </c>
      <c r="N46" s="46">
        <v>0</v>
      </c>
      <c r="O46" s="45">
        <v>0</v>
      </c>
      <c r="P46" s="47">
        <v>2</v>
      </c>
      <c r="Q46" s="48">
        <v>2</v>
      </c>
      <c r="R46" s="45">
        <v>0</v>
      </c>
      <c r="S46" s="48">
        <v>0</v>
      </c>
      <c r="T46" s="48">
        <v>0</v>
      </c>
      <c r="U46" s="47">
        <v>1</v>
      </c>
      <c r="V46" s="48">
        <v>1</v>
      </c>
      <c r="W46" s="44">
        <v>0</v>
      </c>
      <c r="X46" s="46">
        <v>0</v>
      </c>
      <c r="Y46" s="53">
        <v>0</v>
      </c>
      <c r="Z46" s="53">
        <v>0</v>
      </c>
      <c r="AA46" s="44">
        <v>26</v>
      </c>
      <c r="AB46" s="53">
        <v>24</v>
      </c>
      <c r="AC46" s="53">
        <v>2</v>
      </c>
      <c r="AD46" s="53">
        <v>0</v>
      </c>
      <c r="AE46" s="49">
        <v>8</v>
      </c>
      <c r="AF46" s="53">
        <v>0</v>
      </c>
      <c r="AG46" s="53">
        <v>6</v>
      </c>
      <c r="AH46" s="53">
        <v>2</v>
      </c>
      <c r="AI46" s="53">
        <v>0</v>
      </c>
      <c r="AJ46" s="44">
        <v>1</v>
      </c>
      <c r="AK46" s="53">
        <v>1</v>
      </c>
      <c r="AL46" s="53">
        <v>0</v>
      </c>
      <c r="AM46" s="54">
        <v>0</v>
      </c>
      <c r="AN46" s="53">
        <v>0</v>
      </c>
      <c r="AO46" s="51">
        <v>0</v>
      </c>
      <c r="AP46" s="54">
        <v>0</v>
      </c>
      <c r="AQ46" s="47">
        <v>0</v>
      </c>
      <c r="AR46" s="53">
        <v>0</v>
      </c>
      <c r="AS46" s="47">
        <v>0</v>
      </c>
      <c r="AT46" s="53">
        <v>0</v>
      </c>
      <c r="AU46" s="53">
        <v>0</v>
      </c>
      <c r="AV46" s="47">
        <v>0</v>
      </c>
      <c r="AW46" s="53">
        <v>0</v>
      </c>
      <c r="AX46" s="47">
        <v>2</v>
      </c>
      <c r="AY46" s="53">
        <v>2</v>
      </c>
      <c r="AZ46" s="53">
        <v>0</v>
      </c>
      <c r="BA46" s="49">
        <v>0</v>
      </c>
      <c r="BB46" s="53">
        <v>0</v>
      </c>
      <c r="BC46" s="53">
        <v>0</v>
      </c>
      <c r="BD46" s="53">
        <v>0</v>
      </c>
      <c r="BE46" s="47">
        <v>1</v>
      </c>
      <c r="BF46" s="53">
        <v>1</v>
      </c>
      <c r="BG46" s="47">
        <v>0</v>
      </c>
      <c r="BH46" s="53">
        <v>0</v>
      </c>
    </row>
    <row r="47" spans="1:60" s="25" customFormat="1" ht="15.75" x14ac:dyDescent="0.25">
      <c r="A47" s="24" t="s">
        <v>47</v>
      </c>
      <c r="B47" s="44">
        <v>40</v>
      </c>
      <c r="C47" s="45">
        <f t="shared" si="3"/>
        <v>19</v>
      </c>
      <c r="D47" s="45">
        <f t="shared" si="4"/>
        <v>4</v>
      </c>
      <c r="E47" s="45">
        <f t="shared" si="5"/>
        <v>6</v>
      </c>
      <c r="F47" s="46">
        <f t="shared" si="6"/>
        <v>0</v>
      </c>
      <c r="G47" s="45">
        <f t="shared" si="6"/>
        <v>11</v>
      </c>
      <c r="H47" s="45">
        <f t="shared" si="7"/>
        <v>0</v>
      </c>
      <c r="I47" s="47">
        <v>34</v>
      </c>
      <c r="J47" s="46">
        <v>14</v>
      </c>
      <c r="K47" s="45">
        <v>3</v>
      </c>
      <c r="L47" s="46">
        <v>6</v>
      </c>
      <c r="M47" s="45">
        <v>0</v>
      </c>
      <c r="N47" s="46">
        <v>11</v>
      </c>
      <c r="O47" s="45">
        <v>0</v>
      </c>
      <c r="P47" s="47">
        <v>6</v>
      </c>
      <c r="Q47" s="48">
        <v>5</v>
      </c>
      <c r="R47" s="45">
        <v>1</v>
      </c>
      <c r="S47" s="48">
        <v>0</v>
      </c>
      <c r="T47" s="48">
        <v>0</v>
      </c>
      <c r="U47" s="47">
        <v>0</v>
      </c>
      <c r="V47" s="48">
        <v>0</v>
      </c>
      <c r="W47" s="44">
        <v>0</v>
      </c>
      <c r="X47" s="46">
        <v>0</v>
      </c>
      <c r="Y47" s="53">
        <v>0</v>
      </c>
      <c r="Z47" s="53">
        <v>0</v>
      </c>
      <c r="AA47" s="44">
        <v>16</v>
      </c>
      <c r="AB47" s="53">
        <v>13</v>
      </c>
      <c r="AC47" s="53">
        <v>3</v>
      </c>
      <c r="AD47" s="53">
        <v>0</v>
      </c>
      <c r="AE47" s="49">
        <v>17</v>
      </c>
      <c r="AF47" s="53">
        <v>0</v>
      </c>
      <c r="AG47" s="53">
        <v>6</v>
      </c>
      <c r="AH47" s="53">
        <v>0</v>
      </c>
      <c r="AI47" s="53">
        <v>11</v>
      </c>
      <c r="AJ47" s="44">
        <v>1</v>
      </c>
      <c r="AK47" s="53">
        <v>1</v>
      </c>
      <c r="AL47" s="53">
        <v>0</v>
      </c>
      <c r="AM47" s="54">
        <v>0</v>
      </c>
      <c r="AN47" s="53">
        <v>0</v>
      </c>
      <c r="AO47" s="51">
        <v>0</v>
      </c>
      <c r="AP47" s="54">
        <v>0</v>
      </c>
      <c r="AQ47" s="47">
        <v>0</v>
      </c>
      <c r="AR47" s="53">
        <v>0</v>
      </c>
      <c r="AS47" s="47">
        <v>0</v>
      </c>
      <c r="AT47" s="53">
        <v>0</v>
      </c>
      <c r="AU47" s="53">
        <v>0</v>
      </c>
      <c r="AV47" s="47">
        <v>0</v>
      </c>
      <c r="AW47" s="53">
        <v>0</v>
      </c>
      <c r="AX47" s="47">
        <v>5</v>
      </c>
      <c r="AY47" s="53">
        <v>4</v>
      </c>
      <c r="AZ47" s="53">
        <v>1</v>
      </c>
      <c r="BA47" s="49">
        <v>1</v>
      </c>
      <c r="BB47" s="53">
        <v>1</v>
      </c>
      <c r="BC47" s="53">
        <v>0</v>
      </c>
      <c r="BD47" s="53">
        <v>0</v>
      </c>
      <c r="BE47" s="47">
        <v>0</v>
      </c>
      <c r="BF47" s="53">
        <v>0</v>
      </c>
      <c r="BG47" s="47">
        <v>0</v>
      </c>
      <c r="BH47" s="53">
        <v>0</v>
      </c>
    </row>
    <row r="48" spans="1:60" s="25" customFormat="1" ht="15.75" x14ac:dyDescent="0.25">
      <c r="A48" s="24" t="s">
        <v>48</v>
      </c>
      <c r="B48" s="44">
        <v>26</v>
      </c>
      <c r="C48" s="45">
        <f t="shared" si="3"/>
        <v>15</v>
      </c>
      <c r="D48" s="45">
        <f t="shared" si="4"/>
        <v>3</v>
      </c>
      <c r="E48" s="45">
        <f t="shared" si="5"/>
        <v>1</v>
      </c>
      <c r="F48" s="46">
        <f t="shared" si="6"/>
        <v>0</v>
      </c>
      <c r="G48" s="45">
        <f t="shared" si="6"/>
        <v>7</v>
      </c>
      <c r="H48" s="45">
        <f t="shared" si="7"/>
        <v>0</v>
      </c>
      <c r="I48" s="47">
        <v>25</v>
      </c>
      <c r="J48" s="46">
        <v>14</v>
      </c>
      <c r="K48" s="45">
        <v>3</v>
      </c>
      <c r="L48" s="46">
        <v>1</v>
      </c>
      <c r="M48" s="45">
        <v>0</v>
      </c>
      <c r="N48" s="46">
        <v>7</v>
      </c>
      <c r="O48" s="45">
        <v>0</v>
      </c>
      <c r="P48" s="47">
        <v>1</v>
      </c>
      <c r="Q48" s="48">
        <v>1</v>
      </c>
      <c r="R48" s="45">
        <v>0</v>
      </c>
      <c r="S48" s="48">
        <v>0</v>
      </c>
      <c r="T48" s="48">
        <v>0</v>
      </c>
      <c r="U48" s="47">
        <v>0</v>
      </c>
      <c r="V48" s="48">
        <v>0</v>
      </c>
      <c r="W48" s="44">
        <v>0</v>
      </c>
      <c r="X48" s="46">
        <v>0</v>
      </c>
      <c r="Y48" s="53">
        <v>0</v>
      </c>
      <c r="Z48" s="53">
        <v>0</v>
      </c>
      <c r="AA48" s="44">
        <v>15</v>
      </c>
      <c r="AB48" s="53">
        <v>12</v>
      </c>
      <c r="AC48" s="53">
        <v>3</v>
      </c>
      <c r="AD48" s="53">
        <v>0</v>
      </c>
      <c r="AE48" s="49">
        <v>8</v>
      </c>
      <c r="AF48" s="53">
        <v>0</v>
      </c>
      <c r="AG48" s="53">
        <v>1</v>
      </c>
      <c r="AH48" s="53">
        <v>0</v>
      </c>
      <c r="AI48" s="53">
        <v>7</v>
      </c>
      <c r="AJ48" s="44">
        <v>2</v>
      </c>
      <c r="AK48" s="53">
        <v>2</v>
      </c>
      <c r="AL48" s="53">
        <v>0</v>
      </c>
      <c r="AM48" s="54">
        <v>0</v>
      </c>
      <c r="AN48" s="53">
        <v>0</v>
      </c>
      <c r="AO48" s="51">
        <v>0</v>
      </c>
      <c r="AP48" s="54">
        <v>0</v>
      </c>
      <c r="AQ48" s="47">
        <v>0</v>
      </c>
      <c r="AR48" s="53">
        <v>0</v>
      </c>
      <c r="AS48" s="47">
        <v>0</v>
      </c>
      <c r="AT48" s="53">
        <v>0</v>
      </c>
      <c r="AU48" s="53">
        <v>0</v>
      </c>
      <c r="AV48" s="47">
        <v>0</v>
      </c>
      <c r="AW48" s="53">
        <v>0</v>
      </c>
      <c r="AX48" s="47">
        <v>0</v>
      </c>
      <c r="AY48" s="53">
        <v>0</v>
      </c>
      <c r="AZ48" s="53">
        <v>0</v>
      </c>
      <c r="BA48" s="49">
        <v>1</v>
      </c>
      <c r="BB48" s="53">
        <v>1</v>
      </c>
      <c r="BC48" s="53">
        <v>0</v>
      </c>
      <c r="BD48" s="53">
        <v>0</v>
      </c>
      <c r="BE48" s="47">
        <v>0</v>
      </c>
      <c r="BF48" s="53">
        <v>0</v>
      </c>
      <c r="BG48" s="47">
        <v>0</v>
      </c>
      <c r="BH48" s="53">
        <v>0</v>
      </c>
    </row>
    <row r="49" spans="1:67" s="25" customFormat="1" ht="15.75" x14ac:dyDescent="0.25">
      <c r="A49" s="24" t="s">
        <v>49</v>
      </c>
      <c r="B49" s="44">
        <v>34</v>
      </c>
      <c r="C49" s="45">
        <f t="shared" si="3"/>
        <v>18</v>
      </c>
      <c r="D49" s="45">
        <f t="shared" si="4"/>
        <v>2</v>
      </c>
      <c r="E49" s="45">
        <f t="shared" si="5"/>
        <v>1</v>
      </c>
      <c r="F49" s="46">
        <f t="shared" si="6"/>
        <v>5</v>
      </c>
      <c r="G49" s="45">
        <f t="shared" si="6"/>
        <v>7</v>
      </c>
      <c r="H49" s="45">
        <f t="shared" si="7"/>
        <v>1</v>
      </c>
      <c r="I49" s="47">
        <v>26</v>
      </c>
      <c r="J49" s="46">
        <v>11</v>
      </c>
      <c r="K49" s="45">
        <v>2</v>
      </c>
      <c r="L49" s="46">
        <v>1</v>
      </c>
      <c r="M49" s="45">
        <v>5</v>
      </c>
      <c r="N49" s="46">
        <v>7</v>
      </c>
      <c r="O49" s="45">
        <v>0</v>
      </c>
      <c r="P49" s="47">
        <v>8</v>
      </c>
      <c r="Q49" s="48">
        <v>7</v>
      </c>
      <c r="R49" s="45">
        <v>0</v>
      </c>
      <c r="S49" s="48">
        <v>0</v>
      </c>
      <c r="T49" s="48">
        <v>1</v>
      </c>
      <c r="U49" s="47">
        <v>0</v>
      </c>
      <c r="V49" s="48">
        <v>0</v>
      </c>
      <c r="W49" s="44">
        <v>0</v>
      </c>
      <c r="X49" s="46">
        <v>0</v>
      </c>
      <c r="Y49" s="53">
        <v>0</v>
      </c>
      <c r="Z49" s="53">
        <v>0</v>
      </c>
      <c r="AA49" s="44">
        <v>11</v>
      </c>
      <c r="AB49" s="53">
        <v>10</v>
      </c>
      <c r="AC49" s="53">
        <v>1</v>
      </c>
      <c r="AD49" s="53">
        <v>0</v>
      </c>
      <c r="AE49" s="49">
        <v>14</v>
      </c>
      <c r="AF49" s="53">
        <v>1</v>
      </c>
      <c r="AG49" s="53">
        <v>1</v>
      </c>
      <c r="AH49" s="53">
        <v>5</v>
      </c>
      <c r="AI49" s="53">
        <v>7</v>
      </c>
      <c r="AJ49" s="44">
        <v>1</v>
      </c>
      <c r="AK49" s="53">
        <v>1</v>
      </c>
      <c r="AL49" s="53">
        <v>0</v>
      </c>
      <c r="AM49" s="54">
        <v>0</v>
      </c>
      <c r="AN49" s="53">
        <v>0</v>
      </c>
      <c r="AO49" s="51">
        <v>1</v>
      </c>
      <c r="AP49" s="54">
        <v>1</v>
      </c>
      <c r="AQ49" s="47">
        <v>0</v>
      </c>
      <c r="AR49" s="53">
        <v>0</v>
      </c>
      <c r="AS49" s="47">
        <v>0</v>
      </c>
      <c r="AT49" s="53">
        <v>0</v>
      </c>
      <c r="AU49" s="53">
        <v>0</v>
      </c>
      <c r="AV49" s="47">
        <v>0</v>
      </c>
      <c r="AW49" s="53">
        <v>0</v>
      </c>
      <c r="AX49" s="47">
        <v>6</v>
      </c>
      <c r="AY49" s="53">
        <v>6</v>
      </c>
      <c r="AZ49" s="53">
        <v>0</v>
      </c>
      <c r="BA49" s="49">
        <v>1</v>
      </c>
      <c r="BB49" s="53">
        <v>0</v>
      </c>
      <c r="BC49" s="53">
        <v>0</v>
      </c>
      <c r="BD49" s="53">
        <v>1</v>
      </c>
      <c r="BE49" s="47">
        <v>0</v>
      </c>
      <c r="BF49" s="53">
        <v>0</v>
      </c>
      <c r="BG49" s="47">
        <v>0</v>
      </c>
      <c r="BH49" s="53">
        <v>0</v>
      </c>
    </row>
    <row r="50" spans="1:67" s="25" customFormat="1" ht="15.75" x14ac:dyDescent="0.25">
      <c r="A50" s="24" t="s">
        <v>50</v>
      </c>
      <c r="B50" s="44">
        <v>5</v>
      </c>
      <c r="C50" s="45">
        <f t="shared" si="3"/>
        <v>5</v>
      </c>
      <c r="D50" s="45">
        <f t="shared" si="4"/>
        <v>0</v>
      </c>
      <c r="E50" s="45">
        <f t="shared" si="5"/>
        <v>0</v>
      </c>
      <c r="F50" s="46">
        <f t="shared" si="6"/>
        <v>0</v>
      </c>
      <c r="G50" s="45">
        <f t="shared" si="6"/>
        <v>0</v>
      </c>
      <c r="H50" s="45">
        <f t="shared" si="7"/>
        <v>0</v>
      </c>
      <c r="I50" s="47">
        <v>4</v>
      </c>
      <c r="J50" s="46">
        <v>4</v>
      </c>
      <c r="K50" s="45">
        <v>0</v>
      </c>
      <c r="L50" s="46">
        <v>0</v>
      </c>
      <c r="M50" s="45">
        <v>0</v>
      </c>
      <c r="N50" s="46">
        <v>0</v>
      </c>
      <c r="O50" s="45">
        <v>0</v>
      </c>
      <c r="P50" s="47">
        <v>1</v>
      </c>
      <c r="Q50" s="48">
        <v>1</v>
      </c>
      <c r="R50" s="45">
        <v>0</v>
      </c>
      <c r="S50" s="48">
        <v>0</v>
      </c>
      <c r="T50" s="48">
        <v>0</v>
      </c>
      <c r="U50" s="47">
        <v>0</v>
      </c>
      <c r="V50" s="48">
        <v>0</v>
      </c>
      <c r="W50" s="44">
        <v>0</v>
      </c>
      <c r="X50" s="46">
        <v>0</v>
      </c>
      <c r="Y50" s="53">
        <v>0</v>
      </c>
      <c r="Z50" s="53">
        <v>0</v>
      </c>
      <c r="AA50" s="44">
        <v>4</v>
      </c>
      <c r="AB50" s="53">
        <v>4</v>
      </c>
      <c r="AC50" s="53">
        <v>0</v>
      </c>
      <c r="AD50" s="53">
        <v>0</v>
      </c>
      <c r="AE50" s="49">
        <v>0</v>
      </c>
      <c r="AF50" s="53">
        <v>0</v>
      </c>
      <c r="AG50" s="53">
        <v>0</v>
      </c>
      <c r="AH50" s="53">
        <v>0</v>
      </c>
      <c r="AI50" s="53">
        <v>0</v>
      </c>
      <c r="AJ50" s="44">
        <v>0</v>
      </c>
      <c r="AK50" s="53">
        <v>0</v>
      </c>
      <c r="AL50" s="53">
        <v>0</v>
      </c>
      <c r="AM50" s="54">
        <v>0</v>
      </c>
      <c r="AN50" s="53">
        <v>0</v>
      </c>
      <c r="AO50" s="51">
        <v>0</v>
      </c>
      <c r="AP50" s="54">
        <v>0</v>
      </c>
      <c r="AQ50" s="47">
        <v>0</v>
      </c>
      <c r="AR50" s="53">
        <v>0</v>
      </c>
      <c r="AS50" s="47">
        <v>0</v>
      </c>
      <c r="AT50" s="53">
        <v>0</v>
      </c>
      <c r="AU50" s="53">
        <v>0</v>
      </c>
      <c r="AV50" s="47">
        <v>0</v>
      </c>
      <c r="AW50" s="53">
        <v>0</v>
      </c>
      <c r="AX50" s="47">
        <v>0</v>
      </c>
      <c r="AY50" s="53">
        <v>0</v>
      </c>
      <c r="AZ50" s="53">
        <v>0</v>
      </c>
      <c r="BA50" s="49">
        <v>1</v>
      </c>
      <c r="BB50" s="53">
        <v>1</v>
      </c>
      <c r="BC50" s="53">
        <v>0</v>
      </c>
      <c r="BD50" s="53">
        <v>0</v>
      </c>
      <c r="BE50" s="47">
        <v>0</v>
      </c>
      <c r="BF50" s="53">
        <v>0</v>
      </c>
      <c r="BG50" s="47">
        <v>0</v>
      </c>
      <c r="BH50" s="53">
        <v>0</v>
      </c>
    </row>
    <row r="51" spans="1:67" s="25" customFormat="1" ht="15.75" x14ac:dyDescent="0.25">
      <c r="A51" s="24" t="s">
        <v>51</v>
      </c>
      <c r="B51" s="44">
        <v>85</v>
      </c>
      <c r="C51" s="45">
        <f t="shared" si="3"/>
        <v>34</v>
      </c>
      <c r="D51" s="45">
        <f t="shared" si="4"/>
        <v>0</v>
      </c>
      <c r="E51" s="45">
        <f t="shared" si="5"/>
        <v>9</v>
      </c>
      <c r="F51" s="46">
        <f t="shared" si="6"/>
        <v>2</v>
      </c>
      <c r="G51" s="45">
        <f t="shared" si="6"/>
        <v>39</v>
      </c>
      <c r="H51" s="45">
        <f t="shared" si="7"/>
        <v>1</v>
      </c>
      <c r="I51" s="47">
        <v>79</v>
      </c>
      <c r="J51" s="46">
        <v>28</v>
      </c>
      <c r="K51" s="45">
        <v>0</v>
      </c>
      <c r="L51" s="46">
        <v>9</v>
      </c>
      <c r="M51" s="45">
        <v>2</v>
      </c>
      <c r="N51" s="46">
        <v>39</v>
      </c>
      <c r="O51" s="45">
        <v>1</v>
      </c>
      <c r="P51" s="47">
        <v>5</v>
      </c>
      <c r="Q51" s="48">
        <v>5</v>
      </c>
      <c r="R51" s="45">
        <v>0</v>
      </c>
      <c r="S51" s="48">
        <v>0</v>
      </c>
      <c r="T51" s="48">
        <v>0</v>
      </c>
      <c r="U51" s="47">
        <v>1</v>
      </c>
      <c r="V51" s="48">
        <v>1</v>
      </c>
      <c r="W51" s="44">
        <v>2</v>
      </c>
      <c r="X51" s="46">
        <v>0</v>
      </c>
      <c r="Y51" s="53">
        <v>2</v>
      </c>
      <c r="Z51" s="53">
        <v>0</v>
      </c>
      <c r="AA51" s="44">
        <v>24</v>
      </c>
      <c r="AB51" s="53">
        <v>24</v>
      </c>
      <c r="AC51" s="53">
        <v>0</v>
      </c>
      <c r="AD51" s="53">
        <v>0</v>
      </c>
      <c r="AE51" s="49">
        <v>47</v>
      </c>
      <c r="AF51" s="53">
        <v>0</v>
      </c>
      <c r="AG51" s="53">
        <v>7</v>
      </c>
      <c r="AH51" s="53">
        <v>1</v>
      </c>
      <c r="AI51" s="53">
        <v>39</v>
      </c>
      <c r="AJ51" s="44">
        <v>6</v>
      </c>
      <c r="AK51" s="53">
        <v>4</v>
      </c>
      <c r="AL51" s="53">
        <v>0</v>
      </c>
      <c r="AM51" s="54">
        <v>1</v>
      </c>
      <c r="AN51" s="53">
        <v>1</v>
      </c>
      <c r="AO51" s="51">
        <v>0</v>
      </c>
      <c r="AP51" s="54">
        <v>0</v>
      </c>
      <c r="AQ51" s="47">
        <v>0</v>
      </c>
      <c r="AR51" s="53">
        <v>0</v>
      </c>
      <c r="AS51" s="47">
        <v>0</v>
      </c>
      <c r="AT51" s="53">
        <v>0</v>
      </c>
      <c r="AU51" s="53">
        <v>0</v>
      </c>
      <c r="AV51" s="47">
        <v>0</v>
      </c>
      <c r="AW51" s="53">
        <v>0</v>
      </c>
      <c r="AX51" s="47">
        <v>5</v>
      </c>
      <c r="AY51" s="53">
        <v>5</v>
      </c>
      <c r="AZ51" s="53">
        <v>0</v>
      </c>
      <c r="BA51" s="49">
        <v>0</v>
      </c>
      <c r="BB51" s="53">
        <v>0</v>
      </c>
      <c r="BC51" s="53">
        <v>0</v>
      </c>
      <c r="BD51" s="53">
        <v>0</v>
      </c>
      <c r="BE51" s="47">
        <v>1</v>
      </c>
      <c r="BF51" s="53">
        <v>1</v>
      </c>
      <c r="BG51" s="47">
        <v>0</v>
      </c>
      <c r="BH51" s="53">
        <v>0</v>
      </c>
    </row>
    <row r="52" spans="1:67" s="25" customFormat="1" ht="15.75" x14ac:dyDescent="0.25">
      <c r="A52" s="24" t="s">
        <v>52</v>
      </c>
      <c r="B52" s="44">
        <v>16</v>
      </c>
      <c r="C52" s="45">
        <f t="shared" si="3"/>
        <v>15</v>
      </c>
      <c r="D52" s="45">
        <f t="shared" si="4"/>
        <v>0</v>
      </c>
      <c r="E52" s="45">
        <f t="shared" si="5"/>
        <v>0</v>
      </c>
      <c r="F52" s="46">
        <f t="shared" si="6"/>
        <v>1</v>
      </c>
      <c r="G52" s="45">
        <f t="shared" si="6"/>
        <v>0</v>
      </c>
      <c r="H52" s="45">
        <f t="shared" si="7"/>
        <v>0</v>
      </c>
      <c r="I52" s="47">
        <v>14</v>
      </c>
      <c r="J52" s="46">
        <v>13</v>
      </c>
      <c r="K52" s="45">
        <v>0</v>
      </c>
      <c r="L52" s="46">
        <v>0</v>
      </c>
      <c r="M52" s="45">
        <v>1</v>
      </c>
      <c r="N52" s="46">
        <v>0</v>
      </c>
      <c r="O52" s="45">
        <v>0</v>
      </c>
      <c r="P52" s="47">
        <v>1</v>
      </c>
      <c r="Q52" s="48">
        <v>1</v>
      </c>
      <c r="R52" s="45">
        <v>0</v>
      </c>
      <c r="S52" s="48">
        <v>0</v>
      </c>
      <c r="T52" s="48">
        <v>0</v>
      </c>
      <c r="U52" s="47">
        <v>1</v>
      </c>
      <c r="V52" s="48">
        <v>1</v>
      </c>
      <c r="W52" s="44">
        <v>0</v>
      </c>
      <c r="X52" s="46">
        <v>0</v>
      </c>
      <c r="Y52" s="53">
        <v>0</v>
      </c>
      <c r="Z52" s="53">
        <v>0</v>
      </c>
      <c r="AA52" s="44">
        <v>13</v>
      </c>
      <c r="AB52" s="53">
        <v>13</v>
      </c>
      <c r="AC52" s="53">
        <v>0</v>
      </c>
      <c r="AD52" s="53">
        <v>0</v>
      </c>
      <c r="AE52" s="49">
        <v>1</v>
      </c>
      <c r="AF52" s="53">
        <v>0</v>
      </c>
      <c r="AG52" s="53">
        <v>0</v>
      </c>
      <c r="AH52" s="53">
        <v>1</v>
      </c>
      <c r="AI52" s="53">
        <v>0</v>
      </c>
      <c r="AJ52" s="44">
        <v>0</v>
      </c>
      <c r="AK52" s="53">
        <v>0</v>
      </c>
      <c r="AL52" s="53">
        <v>0</v>
      </c>
      <c r="AM52" s="54">
        <v>0</v>
      </c>
      <c r="AN52" s="53">
        <v>0</v>
      </c>
      <c r="AO52" s="51">
        <v>1</v>
      </c>
      <c r="AP52" s="54">
        <v>1</v>
      </c>
      <c r="AQ52" s="47">
        <v>0</v>
      </c>
      <c r="AR52" s="53">
        <v>0</v>
      </c>
      <c r="AS52" s="47">
        <v>0</v>
      </c>
      <c r="AT52" s="53">
        <v>0</v>
      </c>
      <c r="AU52" s="53">
        <v>0</v>
      </c>
      <c r="AV52" s="47">
        <v>0</v>
      </c>
      <c r="AW52" s="53">
        <v>0</v>
      </c>
      <c r="AX52" s="47">
        <v>0</v>
      </c>
      <c r="AY52" s="53">
        <v>0</v>
      </c>
      <c r="AZ52" s="53">
        <v>0</v>
      </c>
      <c r="BA52" s="49">
        <v>0</v>
      </c>
      <c r="BB52" s="53">
        <v>0</v>
      </c>
      <c r="BC52" s="53">
        <v>0</v>
      </c>
      <c r="BD52" s="53">
        <v>0</v>
      </c>
      <c r="BE52" s="47">
        <v>1</v>
      </c>
      <c r="BF52" s="53">
        <v>1</v>
      </c>
      <c r="BG52" s="47">
        <v>0</v>
      </c>
      <c r="BH52" s="53">
        <v>0</v>
      </c>
    </row>
    <row r="53" spans="1:67" s="25" customFormat="1" ht="15.75" x14ac:dyDescent="0.25">
      <c r="A53" s="26" t="s">
        <v>53</v>
      </c>
      <c r="B53" s="55">
        <v>35</v>
      </c>
      <c r="C53" s="56">
        <f t="shared" si="3"/>
        <v>17</v>
      </c>
      <c r="D53" s="56">
        <f t="shared" si="4"/>
        <v>2</v>
      </c>
      <c r="E53" s="56">
        <f t="shared" si="5"/>
        <v>3</v>
      </c>
      <c r="F53" s="57">
        <f t="shared" si="6"/>
        <v>1</v>
      </c>
      <c r="G53" s="56">
        <f t="shared" si="6"/>
        <v>12</v>
      </c>
      <c r="H53" s="56">
        <f t="shared" si="7"/>
        <v>0</v>
      </c>
      <c r="I53" s="58">
        <v>33</v>
      </c>
      <c r="J53" s="57">
        <v>15</v>
      </c>
      <c r="K53" s="56">
        <v>2</v>
      </c>
      <c r="L53" s="57">
        <v>3</v>
      </c>
      <c r="M53" s="56">
        <v>1</v>
      </c>
      <c r="N53" s="57">
        <v>12</v>
      </c>
      <c r="O53" s="56">
        <v>0</v>
      </c>
      <c r="P53" s="58">
        <v>2</v>
      </c>
      <c r="Q53" s="59">
        <v>2</v>
      </c>
      <c r="R53" s="56">
        <v>0</v>
      </c>
      <c r="S53" s="59">
        <v>0</v>
      </c>
      <c r="T53" s="59">
        <v>0</v>
      </c>
      <c r="U53" s="58">
        <v>0</v>
      </c>
      <c r="V53" s="59">
        <v>0</v>
      </c>
      <c r="W53" s="55">
        <v>2</v>
      </c>
      <c r="X53" s="57">
        <v>0</v>
      </c>
      <c r="Y53" s="60">
        <v>2</v>
      </c>
      <c r="Z53" s="60">
        <v>0</v>
      </c>
      <c r="AA53" s="55">
        <v>15</v>
      </c>
      <c r="AB53" s="60">
        <v>14</v>
      </c>
      <c r="AC53" s="60">
        <v>1</v>
      </c>
      <c r="AD53" s="60">
        <v>0</v>
      </c>
      <c r="AE53" s="61">
        <v>15</v>
      </c>
      <c r="AF53" s="60">
        <v>1</v>
      </c>
      <c r="AG53" s="60">
        <v>1</v>
      </c>
      <c r="AH53" s="60">
        <v>1</v>
      </c>
      <c r="AI53" s="60">
        <v>12</v>
      </c>
      <c r="AJ53" s="55">
        <v>1</v>
      </c>
      <c r="AK53" s="60">
        <v>1</v>
      </c>
      <c r="AL53" s="60">
        <v>0</v>
      </c>
      <c r="AM53" s="62">
        <v>0</v>
      </c>
      <c r="AN53" s="60">
        <v>0</v>
      </c>
      <c r="AO53" s="63">
        <v>0</v>
      </c>
      <c r="AP53" s="62">
        <v>0</v>
      </c>
      <c r="AQ53" s="58">
        <v>0</v>
      </c>
      <c r="AR53" s="60">
        <v>0</v>
      </c>
      <c r="AS53" s="58">
        <v>0</v>
      </c>
      <c r="AT53" s="60">
        <v>0</v>
      </c>
      <c r="AU53" s="60">
        <v>0</v>
      </c>
      <c r="AV53" s="58">
        <v>0</v>
      </c>
      <c r="AW53" s="60">
        <v>0</v>
      </c>
      <c r="AX53" s="58">
        <v>1</v>
      </c>
      <c r="AY53" s="60">
        <v>1</v>
      </c>
      <c r="AZ53" s="60">
        <v>0</v>
      </c>
      <c r="BA53" s="61">
        <v>1</v>
      </c>
      <c r="BB53" s="60">
        <v>1</v>
      </c>
      <c r="BC53" s="60">
        <v>0</v>
      </c>
      <c r="BD53" s="60">
        <v>0</v>
      </c>
      <c r="BE53" s="58">
        <v>0</v>
      </c>
      <c r="BF53" s="60">
        <v>0</v>
      </c>
      <c r="BG53" s="58">
        <v>0</v>
      </c>
      <c r="BH53" s="60">
        <v>0</v>
      </c>
    </row>
    <row r="54" spans="1:67" s="30" customFormat="1" ht="15.75" x14ac:dyDescent="0.25">
      <c r="A54" s="27" t="s">
        <v>57</v>
      </c>
      <c r="B54" s="27"/>
      <c r="C54" s="28"/>
      <c r="D54" s="28"/>
      <c r="E54" s="28"/>
      <c r="F54" s="28"/>
      <c r="G54" s="28"/>
      <c r="H54" s="28"/>
      <c r="I54" s="28"/>
      <c r="J54" s="28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32"/>
      <c r="BM54" s="32"/>
      <c r="BN54" s="32"/>
      <c r="BO54" s="32"/>
    </row>
    <row r="55" spans="1:67" s="30" customFormat="1" ht="6.75" customHeight="1" x14ac:dyDescent="0.25">
      <c r="A55" s="27"/>
      <c r="B55" s="27"/>
      <c r="C55" s="28"/>
      <c r="D55" s="28"/>
      <c r="E55" s="28"/>
      <c r="F55" s="28"/>
      <c r="G55" s="28"/>
      <c r="H55" s="28"/>
      <c r="I55" s="28"/>
      <c r="J55" s="28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31"/>
      <c r="BM55" s="31"/>
      <c r="BN55" s="31"/>
      <c r="BO55" s="31"/>
    </row>
    <row r="56" spans="1:67" s="30" customFormat="1" ht="15.75" x14ac:dyDescent="0.25">
      <c r="A56" s="31" t="s">
        <v>11</v>
      </c>
      <c r="B56" s="31"/>
      <c r="C56" s="28"/>
      <c r="D56" s="28"/>
      <c r="E56" s="28"/>
      <c r="F56" s="28"/>
      <c r="H56" s="32" t="s">
        <v>63</v>
      </c>
      <c r="L56" s="29"/>
      <c r="M56" s="29"/>
      <c r="N56" s="32" t="s">
        <v>69</v>
      </c>
      <c r="O56" s="28"/>
      <c r="P56" s="29"/>
      <c r="Q56" s="29"/>
      <c r="R56" s="29"/>
      <c r="S56" s="29"/>
      <c r="T56" s="29"/>
      <c r="U56" s="29"/>
      <c r="V56" s="29"/>
      <c r="W56" s="29"/>
      <c r="X56" s="29"/>
      <c r="AI56" s="32"/>
      <c r="AJ56" s="32"/>
      <c r="AK56" s="32"/>
      <c r="AL56" s="32"/>
      <c r="AN56" s="32"/>
      <c r="AO56" s="32"/>
      <c r="AP56" s="32"/>
      <c r="AQ56" s="32"/>
      <c r="AR56" s="32"/>
      <c r="AS56" s="32"/>
      <c r="AT56" s="29"/>
      <c r="AU56" s="29"/>
      <c r="AV56" s="29"/>
      <c r="AW56" s="29"/>
      <c r="AX56" s="29"/>
      <c r="AY56" s="29"/>
      <c r="AZ56" s="29"/>
      <c r="BA56" s="29"/>
      <c r="BB56" s="29"/>
      <c r="BD56" s="29"/>
      <c r="BH56" s="32"/>
      <c r="BI56" s="29"/>
      <c r="BL56" s="32"/>
      <c r="BM56" s="32"/>
      <c r="BN56" s="33"/>
      <c r="BO56" s="33"/>
    </row>
    <row r="57" spans="1:67" s="30" customFormat="1" ht="17.25" x14ac:dyDescent="0.25">
      <c r="A57" s="29" t="s">
        <v>58</v>
      </c>
      <c r="B57" s="29"/>
      <c r="C57" s="29"/>
      <c r="D57" s="29"/>
      <c r="E57" s="29"/>
      <c r="F57" s="29"/>
      <c r="H57" s="29" t="s">
        <v>64</v>
      </c>
      <c r="L57" s="29"/>
      <c r="M57" s="29"/>
      <c r="N57" s="29" t="s">
        <v>70</v>
      </c>
      <c r="O57" s="29"/>
      <c r="P57" s="29"/>
      <c r="Q57" s="29"/>
      <c r="R57" s="29"/>
      <c r="S57" s="29"/>
      <c r="T57" s="29"/>
      <c r="U57" s="29"/>
      <c r="V57" s="29"/>
      <c r="W57" s="29"/>
      <c r="X57" s="29"/>
      <c r="AH57" s="29"/>
      <c r="AI57" s="29"/>
      <c r="AJ57" s="29"/>
      <c r="AK57" s="29"/>
      <c r="AL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D57" s="29"/>
      <c r="BH57" s="29"/>
      <c r="BI57" s="29"/>
      <c r="BL57" s="29"/>
      <c r="BM57" s="29"/>
      <c r="BN57" s="33"/>
      <c r="BO57" s="33"/>
    </row>
    <row r="58" spans="1:67" s="30" customFormat="1" ht="15.75" x14ac:dyDescent="0.25">
      <c r="A58" s="29" t="s">
        <v>59</v>
      </c>
      <c r="B58" s="29"/>
      <c r="C58" s="29"/>
      <c r="D58" s="29"/>
      <c r="E58" s="29"/>
      <c r="F58" s="29"/>
      <c r="H58" s="29" t="s">
        <v>65</v>
      </c>
      <c r="L58" s="29"/>
      <c r="M58" s="29"/>
      <c r="N58" s="29" t="s">
        <v>71</v>
      </c>
      <c r="O58" s="29"/>
      <c r="P58" s="29"/>
      <c r="Q58" s="29"/>
      <c r="R58" s="29"/>
      <c r="S58" s="29"/>
      <c r="T58" s="29"/>
      <c r="U58" s="29"/>
      <c r="V58" s="29"/>
      <c r="W58" s="29"/>
      <c r="X58" s="29"/>
      <c r="AH58" s="29"/>
      <c r="AI58" s="29"/>
      <c r="AJ58" s="29"/>
      <c r="AK58" s="29"/>
      <c r="AL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D58" s="29"/>
      <c r="BH58" s="29"/>
      <c r="BI58" s="29"/>
      <c r="BL58" s="29"/>
      <c r="BM58" s="29"/>
      <c r="BN58" s="33"/>
      <c r="BO58" s="33"/>
    </row>
    <row r="59" spans="1:67" s="30" customFormat="1" ht="17.25" x14ac:dyDescent="0.25">
      <c r="A59" s="29" t="s">
        <v>60</v>
      </c>
      <c r="B59" s="29"/>
      <c r="C59" s="29"/>
      <c r="D59" s="29"/>
      <c r="E59" s="29"/>
      <c r="F59" s="29"/>
      <c r="H59" s="29" t="s">
        <v>66</v>
      </c>
      <c r="L59" s="29"/>
      <c r="M59" s="29"/>
      <c r="N59" s="29" t="s">
        <v>72</v>
      </c>
      <c r="O59" s="29"/>
      <c r="P59" s="29"/>
      <c r="Q59" s="29"/>
      <c r="R59" s="29"/>
      <c r="S59" s="29"/>
      <c r="T59" s="29"/>
      <c r="U59" s="29"/>
      <c r="V59" s="29"/>
      <c r="W59" s="29"/>
      <c r="X59" s="29"/>
      <c r="AH59" s="29"/>
      <c r="AI59" s="29"/>
      <c r="AJ59" s="29"/>
      <c r="AK59" s="29"/>
      <c r="AL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D59" s="29"/>
      <c r="BH59" s="29"/>
      <c r="BI59" s="29"/>
      <c r="BL59" s="29"/>
      <c r="BM59" s="29"/>
      <c r="BN59" s="33"/>
      <c r="BO59" s="33"/>
    </row>
    <row r="60" spans="1:67" s="30" customFormat="1" ht="17.25" x14ac:dyDescent="0.25">
      <c r="A60" s="29" t="s">
        <v>61</v>
      </c>
      <c r="B60" s="29"/>
      <c r="C60" s="29"/>
      <c r="D60" s="29"/>
      <c r="E60" s="29"/>
      <c r="F60" s="29"/>
      <c r="G60" s="29"/>
      <c r="H60" s="29" t="s">
        <v>67</v>
      </c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AH60" s="29"/>
      <c r="AI60" s="29"/>
      <c r="AJ60" s="29"/>
      <c r="AK60" s="29"/>
      <c r="AL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H60" s="29"/>
      <c r="BI60" s="29"/>
      <c r="BL60" s="29"/>
      <c r="BM60" s="29"/>
      <c r="BN60" s="33"/>
      <c r="BO60" s="33"/>
    </row>
    <row r="61" spans="1:67" s="30" customFormat="1" ht="17.25" x14ac:dyDescent="0.25">
      <c r="A61" s="29" t="s">
        <v>62</v>
      </c>
      <c r="B61" s="29"/>
      <c r="C61" s="29"/>
      <c r="D61" s="29"/>
      <c r="E61" s="29"/>
      <c r="F61" s="29"/>
      <c r="G61" s="29"/>
      <c r="H61" s="29" t="s">
        <v>68</v>
      </c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AH61" s="29"/>
      <c r="AI61" s="29"/>
      <c r="AJ61" s="29"/>
      <c r="AK61" s="29"/>
      <c r="AL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33"/>
      <c r="BO61" s="33"/>
    </row>
    <row r="62" spans="1:67" s="30" customFormat="1" ht="9" customHeight="1" x14ac:dyDescent="0.25">
      <c r="A62" s="31"/>
      <c r="B62" s="31"/>
      <c r="C62" s="28"/>
      <c r="D62" s="28"/>
      <c r="E62" s="28"/>
      <c r="F62" s="28"/>
      <c r="G62" s="28"/>
      <c r="H62" s="28"/>
      <c r="I62" s="28"/>
      <c r="J62" s="28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AL62" s="25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33"/>
      <c r="BO62" s="33"/>
    </row>
    <row r="63" spans="1:67" s="30" customFormat="1" ht="15.75" x14ac:dyDescent="0.25">
      <c r="A63" s="25" t="s">
        <v>91</v>
      </c>
      <c r="B63" s="29"/>
      <c r="C63" s="28"/>
      <c r="D63" s="28"/>
      <c r="E63" s="28"/>
      <c r="F63" s="28"/>
      <c r="G63" s="28"/>
      <c r="H63" s="28"/>
      <c r="I63" s="28"/>
      <c r="J63" s="28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33"/>
      <c r="BO63" s="33"/>
    </row>
    <row r="64" spans="1:67" s="5" customFormat="1" ht="15.75" x14ac:dyDescent="0.25">
      <c r="G64" s="6"/>
      <c r="I64" s="34"/>
      <c r="J64" s="34"/>
      <c r="K64" s="34"/>
      <c r="L64" s="34"/>
      <c r="M64" s="34"/>
      <c r="N64" s="34"/>
      <c r="O64" s="34"/>
      <c r="P64" s="34"/>
      <c r="Q64" s="29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5"/>
      <c r="AJ64" s="35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5"/>
      <c r="BE64" s="34"/>
      <c r="BF64" s="34"/>
      <c r="BG64" s="34"/>
      <c r="BH64" s="35"/>
    </row>
    <row r="65" spans="1:60" s="5" customFormat="1" ht="15.75" x14ac:dyDescent="0.25">
      <c r="G65" s="6"/>
      <c r="I65" s="34"/>
      <c r="J65" s="34"/>
      <c r="K65" s="34"/>
      <c r="L65" s="34"/>
      <c r="M65" s="34"/>
      <c r="N65" s="34"/>
      <c r="O65" s="34"/>
      <c r="P65" s="34"/>
      <c r="Q65" s="29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5"/>
      <c r="AJ65" s="35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5"/>
      <c r="BE65" s="34"/>
      <c r="BF65" s="34"/>
      <c r="BG65" s="34"/>
      <c r="BH65" s="35"/>
    </row>
    <row r="66" spans="1:60" s="1" customFormat="1" ht="15.75" x14ac:dyDescent="0.25">
      <c r="A66" s="4"/>
      <c r="B66" s="4"/>
      <c r="C66" s="4"/>
      <c r="D66" s="4"/>
      <c r="E66" s="4"/>
      <c r="F66" s="4"/>
      <c r="G66" s="2"/>
      <c r="H66" s="4"/>
      <c r="I66" s="36"/>
      <c r="J66" s="36"/>
      <c r="K66" s="36"/>
      <c r="L66" s="36"/>
      <c r="M66" s="36"/>
      <c r="N66" s="36"/>
      <c r="O66" s="36"/>
      <c r="P66" s="36"/>
      <c r="Q66" s="29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7"/>
      <c r="AJ66" s="37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7"/>
      <c r="BE66" s="36"/>
      <c r="BF66" s="36"/>
      <c r="BG66" s="36"/>
      <c r="BH66" s="37"/>
    </row>
    <row r="67" spans="1:60" s="1" customFormat="1" ht="15.75" x14ac:dyDescent="0.25">
      <c r="A67" s="4"/>
      <c r="B67" s="4"/>
      <c r="C67" s="4"/>
      <c r="D67" s="4"/>
      <c r="E67" s="4"/>
      <c r="F67" s="4"/>
      <c r="G67" s="2"/>
      <c r="H67" s="4"/>
      <c r="I67" s="36"/>
      <c r="J67" s="36"/>
      <c r="K67" s="36"/>
      <c r="L67" s="36"/>
      <c r="M67" s="36"/>
      <c r="N67" s="36"/>
      <c r="O67" s="36"/>
      <c r="P67" s="36"/>
      <c r="Q67" s="29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7"/>
      <c r="AJ67" s="37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7"/>
      <c r="BE67" s="36"/>
      <c r="BF67" s="36"/>
      <c r="BG67" s="36"/>
      <c r="BH67" s="37"/>
    </row>
    <row r="68" spans="1:60" s="1" customFormat="1" ht="15.75" x14ac:dyDescent="0.25">
      <c r="A68" s="4"/>
      <c r="B68" s="4"/>
      <c r="C68" s="4"/>
      <c r="D68" s="4"/>
      <c r="E68" s="4"/>
      <c r="F68" s="4"/>
      <c r="G68" s="2"/>
      <c r="H68" s="4"/>
      <c r="I68" s="36"/>
      <c r="J68" s="36"/>
      <c r="K68" s="36"/>
      <c r="L68" s="36"/>
      <c r="M68" s="36"/>
      <c r="N68" s="36"/>
      <c r="O68" s="36"/>
      <c r="P68" s="36"/>
      <c r="Q68" s="29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7"/>
      <c r="AJ68" s="37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7"/>
      <c r="BE68" s="36"/>
      <c r="BF68" s="36"/>
      <c r="BG68" s="36"/>
      <c r="BH68" s="37"/>
    </row>
    <row r="69" spans="1:60" s="1" customFormat="1" ht="15.75" x14ac:dyDescent="0.25">
      <c r="A69" s="4"/>
      <c r="B69" s="4"/>
      <c r="C69" s="4"/>
      <c r="D69" s="4"/>
      <c r="E69" s="4"/>
      <c r="F69" s="4"/>
      <c r="G69" s="2"/>
      <c r="H69" s="4"/>
      <c r="I69" s="36"/>
      <c r="J69" s="36"/>
      <c r="K69" s="36"/>
      <c r="L69" s="36"/>
      <c r="M69" s="36"/>
      <c r="N69" s="36"/>
      <c r="O69" s="36"/>
      <c r="P69" s="36"/>
      <c r="Q69" s="29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7"/>
      <c r="AJ69" s="37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7"/>
      <c r="BE69" s="36"/>
      <c r="BF69" s="36"/>
      <c r="BG69" s="36"/>
      <c r="BH69" s="37"/>
    </row>
    <row r="70" spans="1:60" s="1" customFormat="1" ht="15.75" x14ac:dyDescent="0.25">
      <c r="A70" s="4"/>
      <c r="B70" s="4"/>
      <c r="C70" s="4"/>
      <c r="D70" s="4"/>
      <c r="E70" s="4"/>
      <c r="F70" s="4"/>
      <c r="G70" s="2"/>
      <c r="H70" s="4"/>
      <c r="I70" s="36"/>
      <c r="J70" s="36"/>
      <c r="K70" s="36"/>
      <c r="L70" s="36"/>
      <c r="M70" s="36"/>
      <c r="N70" s="36"/>
      <c r="O70" s="36"/>
      <c r="P70" s="36"/>
      <c r="Q70" s="29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7"/>
      <c r="AJ70" s="37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7"/>
      <c r="BE70" s="36"/>
      <c r="BF70" s="36"/>
      <c r="BG70" s="36"/>
      <c r="BH70" s="37"/>
    </row>
    <row r="71" spans="1:60" s="1" customFormat="1" ht="15.75" x14ac:dyDescent="0.25">
      <c r="A71" s="4"/>
      <c r="B71" s="4"/>
      <c r="C71" s="4"/>
      <c r="D71" s="4"/>
      <c r="E71" s="4"/>
      <c r="F71" s="4"/>
      <c r="G71" s="2"/>
      <c r="H71" s="4"/>
      <c r="I71" s="36"/>
      <c r="J71" s="36"/>
      <c r="K71" s="36"/>
      <c r="L71" s="36"/>
      <c r="M71" s="36"/>
      <c r="N71" s="36"/>
      <c r="O71" s="36"/>
      <c r="P71" s="36"/>
      <c r="Q71" s="29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7"/>
      <c r="AJ71" s="37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7"/>
      <c r="BE71" s="36"/>
      <c r="BF71" s="36"/>
      <c r="BG71" s="36"/>
      <c r="BH71" s="37"/>
    </row>
    <row r="72" spans="1:60" s="1" customFormat="1" ht="15.75" x14ac:dyDescent="0.25">
      <c r="A72" s="4"/>
      <c r="B72" s="4"/>
      <c r="C72" s="4"/>
      <c r="D72" s="4"/>
      <c r="E72" s="4"/>
      <c r="F72" s="4"/>
      <c r="G72" s="2"/>
      <c r="H72" s="4"/>
      <c r="I72" s="36"/>
      <c r="J72" s="36"/>
      <c r="K72" s="36"/>
      <c r="L72" s="36"/>
      <c r="M72" s="36"/>
      <c r="N72" s="36"/>
      <c r="O72" s="36"/>
      <c r="P72" s="36"/>
      <c r="Q72" s="29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7"/>
      <c r="AJ72" s="37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7"/>
      <c r="BE72" s="36"/>
      <c r="BF72" s="36"/>
      <c r="BG72" s="36"/>
      <c r="BH72" s="37"/>
    </row>
    <row r="73" spans="1:60" s="1" customFormat="1" ht="15.75" x14ac:dyDescent="0.25">
      <c r="A73" s="4"/>
      <c r="B73" s="4"/>
      <c r="C73" s="4"/>
      <c r="D73" s="4"/>
      <c r="E73" s="4"/>
      <c r="F73" s="4"/>
      <c r="G73" s="2"/>
      <c r="H73" s="4"/>
      <c r="I73" s="36"/>
      <c r="J73" s="36"/>
      <c r="K73" s="36"/>
      <c r="L73" s="36"/>
      <c r="M73" s="36"/>
      <c r="N73" s="36"/>
      <c r="O73" s="36"/>
      <c r="P73" s="36"/>
      <c r="Q73" s="29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7"/>
      <c r="AJ73" s="37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7"/>
      <c r="BE73" s="36"/>
      <c r="BF73" s="36"/>
      <c r="BG73" s="36"/>
      <c r="BH73" s="37"/>
    </row>
    <row r="74" spans="1:60" s="1" customFormat="1" ht="15.75" x14ac:dyDescent="0.25">
      <c r="A74" s="4"/>
      <c r="B74" s="4"/>
      <c r="C74" s="4"/>
      <c r="D74" s="4"/>
      <c r="E74" s="4"/>
      <c r="F74" s="4"/>
      <c r="G74" s="2"/>
      <c r="H74" s="4"/>
      <c r="I74" s="36"/>
      <c r="J74" s="36"/>
      <c r="K74" s="36"/>
      <c r="L74" s="36"/>
      <c r="M74" s="36"/>
      <c r="N74" s="36"/>
      <c r="O74" s="36"/>
      <c r="P74" s="36"/>
      <c r="Q74" s="29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7"/>
      <c r="AJ74" s="37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7"/>
      <c r="BE74" s="36"/>
      <c r="BF74" s="36"/>
      <c r="BG74" s="36"/>
      <c r="BH74" s="37"/>
    </row>
    <row r="75" spans="1:60" s="1" customFormat="1" ht="15.75" x14ac:dyDescent="0.25">
      <c r="A75" s="4"/>
      <c r="B75" s="4"/>
      <c r="C75" s="4"/>
      <c r="D75" s="4"/>
      <c r="E75" s="4"/>
      <c r="F75" s="4"/>
      <c r="G75" s="2"/>
      <c r="H75" s="4"/>
      <c r="I75" s="36"/>
      <c r="J75" s="36"/>
      <c r="K75" s="36"/>
      <c r="L75" s="36"/>
      <c r="M75" s="36"/>
      <c r="N75" s="36"/>
      <c r="O75" s="36"/>
      <c r="P75" s="36"/>
      <c r="Q75" s="29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7"/>
      <c r="AJ75" s="37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7"/>
      <c r="BE75" s="36"/>
      <c r="BF75" s="36"/>
      <c r="BG75" s="36"/>
      <c r="BH75" s="37"/>
    </row>
    <row r="76" spans="1:60" s="1" customFormat="1" ht="15.75" x14ac:dyDescent="0.25">
      <c r="A76" s="4"/>
      <c r="B76" s="4"/>
      <c r="C76" s="4"/>
      <c r="D76" s="4"/>
      <c r="E76" s="4"/>
      <c r="F76" s="4"/>
      <c r="G76" s="2"/>
      <c r="H76" s="4"/>
      <c r="I76" s="36"/>
      <c r="J76" s="36"/>
      <c r="K76" s="36"/>
      <c r="L76" s="36"/>
      <c r="M76" s="36"/>
      <c r="N76" s="36"/>
      <c r="O76" s="36"/>
      <c r="P76" s="36"/>
      <c r="Q76" s="29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7"/>
      <c r="AJ76" s="37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7"/>
      <c r="BE76" s="36"/>
      <c r="BF76" s="36"/>
      <c r="BG76" s="36"/>
      <c r="BH76" s="37"/>
    </row>
    <row r="77" spans="1:60" s="1" customFormat="1" ht="15.75" x14ac:dyDescent="0.25">
      <c r="A77" s="4"/>
      <c r="B77" s="4"/>
      <c r="C77" s="4"/>
      <c r="D77" s="4"/>
      <c r="E77" s="4"/>
      <c r="F77" s="4"/>
      <c r="G77" s="2"/>
      <c r="H77" s="4"/>
      <c r="I77" s="36"/>
      <c r="J77" s="36"/>
      <c r="K77" s="36"/>
      <c r="L77" s="36"/>
      <c r="M77" s="36"/>
      <c r="N77" s="36"/>
      <c r="O77" s="36"/>
      <c r="P77" s="36"/>
      <c r="Q77" s="29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7"/>
      <c r="AJ77" s="37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7"/>
      <c r="BE77" s="36"/>
      <c r="BF77" s="36"/>
      <c r="BG77" s="36"/>
      <c r="BH77" s="37"/>
    </row>
    <row r="78" spans="1:60" s="1" customFormat="1" ht="15.75" x14ac:dyDescent="0.25">
      <c r="A78" s="4"/>
      <c r="B78" s="4"/>
      <c r="C78" s="4"/>
      <c r="D78" s="4"/>
      <c r="E78" s="4"/>
      <c r="F78" s="4"/>
      <c r="G78" s="2"/>
      <c r="H78" s="4"/>
      <c r="I78" s="36"/>
      <c r="J78" s="36"/>
      <c r="K78" s="36"/>
      <c r="L78" s="36"/>
      <c r="M78" s="36"/>
      <c r="N78" s="36"/>
      <c r="O78" s="36"/>
      <c r="P78" s="36"/>
      <c r="Q78" s="29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7"/>
      <c r="AJ78" s="37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7"/>
      <c r="BE78" s="36"/>
      <c r="BF78" s="36"/>
      <c r="BG78" s="36"/>
      <c r="BH78" s="37"/>
    </row>
    <row r="79" spans="1:60" s="1" customFormat="1" ht="15.75" x14ac:dyDescent="0.25">
      <c r="A79" s="4"/>
      <c r="B79" s="4"/>
      <c r="C79" s="4"/>
      <c r="D79" s="4"/>
      <c r="E79" s="4"/>
      <c r="F79" s="4"/>
      <c r="G79" s="2"/>
      <c r="H79" s="4"/>
      <c r="I79" s="36"/>
      <c r="J79" s="36"/>
      <c r="K79" s="36"/>
      <c r="L79" s="36"/>
      <c r="M79" s="36"/>
      <c r="N79" s="36"/>
      <c r="O79" s="36"/>
      <c r="P79" s="36"/>
      <c r="Q79" s="29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7"/>
      <c r="AJ79" s="37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7"/>
      <c r="BE79" s="36"/>
      <c r="BF79" s="36"/>
      <c r="BG79" s="36"/>
      <c r="BH79" s="37"/>
    </row>
    <row r="80" spans="1:60" s="1" customFormat="1" ht="15.75" x14ac:dyDescent="0.25">
      <c r="A80" s="4"/>
      <c r="B80" s="4"/>
      <c r="C80" s="4"/>
      <c r="D80" s="4"/>
      <c r="E80" s="4"/>
      <c r="F80" s="4"/>
      <c r="G80" s="2"/>
      <c r="H80" s="4"/>
      <c r="I80" s="36"/>
      <c r="J80" s="36"/>
      <c r="K80" s="36"/>
      <c r="L80" s="36"/>
      <c r="M80" s="36"/>
      <c r="N80" s="36"/>
      <c r="O80" s="36"/>
      <c r="P80" s="36"/>
      <c r="Q80" s="29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7"/>
      <c r="AJ80" s="37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7"/>
      <c r="BE80" s="36"/>
      <c r="BF80" s="36"/>
      <c r="BG80" s="36"/>
      <c r="BH80" s="37"/>
    </row>
    <row r="81" spans="1:60" s="1" customFormat="1" ht="15.75" x14ac:dyDescent="0.25">
      <c r="A81" s="4"/>
      <c r="B81" s="4"/>
      <c r="C81" s="4"/>
      <c r="D81" s="4"/>
      <c r="E81" s="4"/>
      <c r="F81" s="4"/>
      <c r="G81" s="2"/>
      <c r="H81" s="4"/>
      <c r="I81" s="36"/>
      <c r="J81" s="36"/>
      <c r="K81" s="36"/>
      <c r="L81" s="36"/>
      <c r="M81" s="36"/>
      <c r="N81" s="36"/>
      <c r="O81" s="36"/>
      <c r="P81" s="36"/>
      <c r="Q81" s="29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7"/>
      <c r="AJ81" s="37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7"/>
      <c r="BE81" s="36"/>
      <c r="BF81" s="36"/>
      <c r="BG81" s="36"/>
      <c r="BH81" s="37"/>
    </row>
    <row r="82" spans="1:60" s="1" customFormat="1" ht="15.75" x14ac:dyDescent="0.25">
      <c r="A82" s="4"/>
      <c r="B82" s="4"/>
      <c r="C82" s="4"/>
      <c r="D82" s="4"/>
      <c r="E82" s="4"/>
      <c r="F82" s="4"/>
      <c r="G82" s="2"/>
      <c r="H82" s="4"/>
      <c r="I82" s="36"/>
      <c r="J82" s="36"/>
      <c r="K82" s="36"/>
      <c r="L82" s="36"/>
      <c r="M82" s="36"/>
      <c r="N82" s="36"/>
      <c r="O82" s="36"/>
      <c r="P82" s="36"/>
      <c r="Q82" s="29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7"/>
      <c r="AJ82" s="37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7"/>
      <c r="BE82" s="36"/>
      <c r="BF82" s="36"/>
      <c r="BG82" s="36"/>
      <c r="BH82" s="37"/>
    </row>
    <row r="83" spans="1:60" s="1" customFormat="1" ht="15.75" x14ac:dyDescent="0.25">
      <c r="A83" s="4"/>
      <c r="B83" s="4"/>
      <c r="C83" s="4"/>
      <c r="D83" s="4"/>
      <c r="E83" s="4"/>
      <c r="F83" s="4"/>
      <c r="G83" s="2"/>
      <c r="H83" s="4"/>
      <c r="I83" s="36"/>
      <c r="J83" s="36"/>
      <c r="K83" s="36"/>
      <c r="L83" s="36"/>
      <c r="M83" s="36"/>
      <c r="N83" s="36"/>
      <c r="O83" s="36"/>
      <c r="P83" s="36"/>
      <c r="Q83" s="29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7"/>
      <c r="AJ83" s="37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7"/>
      <c r="BE83" s="36"/>
      <c r="BF83" s="36"/>
      <c r="BG83" s="36"/>
      <c r="BH83" s="37"/>
    </row>
    <row r="84" spans="1:60" s="1" customFormat="1" ht="15.75" x14ac:dyDescent="0.25">
      <c r="A84" s="4"/>
      <c r="B84" s="4"/>
      <c r="C84" s="4"/>
      <c r="D84" s="4"/>
      <c r="E84" s="4"/>
      <c r="F84" s="4"/>
      <c r="G84" s="2"/>
      <c r="H84" s="4"/>
      <c r="I84" s="36"/>
      <c r="J84" s="36"/>
      <c r="K84" s="36"/>
      <c r="L84" s="36"/>
      <c r="M84" s="36"/>
      <c r="N84" s="36"/>
      <c r="O84" s="36"/>
      <c r="P84" s="36"/>
      <c r="Q84" s="29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7"/>
      <c r="AJ84" s="37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7"/>
      <c r="BE84" s="36"/>
      <c r="BF84" s="36"/>
      <c r="BG84" s="36"/>
      <c r="BH84" s="37"/>
    </row>
    <row r="85" spans="1:60" s="1" customFormat="1" ht="15.75" x14ac:dyDescent="0.25">
      <c r="A85" s="4"/>
      <c r="B85" s="4"/>
      <c r="C85" s="4"/>
      <c r="D85" s="4"/>
      <c r="E85" s="4"/>
      <c r="F85" s="4"/>
      <c r="G85" s="2"/>
      <c r="H85" s="4"/>
      <c r="I85" s="36"/>
      <c r="J85" s="36"/>
      <c r="K85" s="36"/>
      <c r="L85" s="36"/>
      <c r="M85" s="36"/>
      <c r="N85" s="36"/>
      <c r="O85" s="36"/>
      <c r="P85" s="36"/>
      <c r="Q85" s="29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7"/>
      <c r="AJ85" s="37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7"/>
      <c r="BE85" s="36"/>
      <c r="BF85" s="36"/>
      <c r="BG85" s="36"/>
      <c r="BH85" s="37"/>
    </row>
    <row r="86" spans="1:60" s="1" customFormat="1" ht="15.75" x14ac:dyDescent="0.25">
      <c r="A86" s="4"/>
      <c r="B86" s="4"/>
      <c r="C86" s="4"/>
      <c r="D86" s="4"/>
      <c r="E86" s="4"/>
      <c r="F86" s="4"/>
      <c r="G86" s="2"/>
      <c r="H86" s="4"/>
      <c r="I86" s="36"/>
      <c r="J86" s="36"/>
      <c r="K86" s="36"/>
      <c r="L86" s="36"/>
      <c r="M86" s="36"/>
      <c r="N86" s="36"/>
      <c r="O86" s="36"/>
      <c r="P86" s="36"/>
      <c r="Q86" s="29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7"/>
      <c r="AJ86" s="37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7"/>
      <c r="BE86" s="36"/>
      <c r="BF86" s="36"/>
      <c r="BG86" s="36"/>
      <c r="BH86" s="37"/>
    </row>
    <row r="87" spans="1:60" s="1" customFormat="1" ht="15.75" x14ac:dyDescent="0.25">
      <c r="A87" s="4"/>
      <c r="B87" s="4"/>
      <c r="C87" s="4"/>
      <c r="D87" s="4"/>
      <c r="E87" s="4"/>
      <c r="F87" s="4"/>
      <c r="G87" s="2"/>
      <c r="H87" s="4"/>
      <c r="I87" s="36"/>
      <c r="J87" s="36"/>
      <c r="K87" s="36"/>
      <c r="L87" s="36"/>
      <c r="M87" s="36"/>
      <c r="N87" s="36"/>
      <c r="O87" s="36"/>
      <c r="P87" s="36"/>
      <c r="Q87" s="29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7"/>
      <c r="AJ87" s="37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7"/>
      <c r="BE87" s="36"/>
      <c r="BF87" s="36"/>
      <c r="BG87" s="36"/>
      <c r="BH87" s="37"/>
    </row>
    <row r="88" spans="1:60" s="1" customFormat="1" ht="15.75" x14ac:dyDescent="0.25">
      <c r="A88" s="4"/>
      <c r="B88" s="4"/>
      <c r="C88" s="4"/>
      <c r="D88" s="4"/>
      <c r="E88" s="4"/>
      <c r="F88" s="4"/>
      <c r="G88" s="2"/>
      <c r="H88" s="4"/>
      <c r="I88" s="36"/>
      <c r="J88" s="36"/>
      <c r="K88" s="36"/>
      <c r="L88" s="36"/>
      <c r="M88" s="36"/>
      <c r="N88" s="36"/>
      <c r="O88" s="36"/>
      <c r="P88" s="36"/>
      <c r="Q88" s="29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7"/>
      <c r="AJ88" s="37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7"/>
      <c r="BE88" s="36"/>
      <c r="BF88" s="36"/>
      <c r="BG88" s="36"/>
      <c r="BH88" s="37"/>
    </row>
    <row r="89" spans="1:60" s="1" customFormat="1" ht="15.75" x14ac:dyDescent="0.25">
      <c r="A89" s="4"/>
      <c r="B89" s="4"/>
      <c r="C89" s="4"/>
      <c r="D89" s="4"/>
      <c r="E89" s="4"/>
      <c r="F89" s="4"/>
      <c r="G89" s="2"/>
      <c r="H89" s="4"/>
      <c r="I89" s="36"/>
      <c r="J89" s="36"/>
      <c r="K89" s="36"/>
      <c r="L89" s="36"/>
      <c r="M89" s="36"/>
      <c r="N89" s="36"/>
      <c r="O89" s="36"/>
      <c r="P89" s="36"/>
      <c r="Q89" s="29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7"/>
      <c r="AJ89" s="37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7"/>
      <c r="BE89" s="36"/>
      <c r="BF89" s="36"/>
      <c r="BG89" s="36"/>
      <c r="BH89" s="37"/>
    </row>
    <row r="90" spans="1:60" s="1" customFormat="1" ht="15.75" x14ac:dyDescent="0.25">
      <c r="A90" s="4"/>
      <c r="B90" s="4"/>
      <c r="C90" s="4"/>
      <c r="D90" s="4"/>
      <c r="E90" s="4"/>
      <c r="F90" s="4"/>
      <c r="G90" s="2"/>
      <c r="H90" s="4"/>
      <c r="I90" s="36"/>
      <c r="J90" s="36"/>
      <c r="K90" s="36"/>
      <c r="L90" s="36"/>
      <c r="M90" s="36"/>
      <c r="N90" s="36"/>
      <c r="O90" s="36"/>
      <c r="P90" s="36"/>
      <c r="Q90" s="29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7"/>
      <c r="AJ90" s="37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7"/>
      <c r="BE90" s="36"/>
      <c r="BF90" s="36"/>
      <c r="BG90" s="36"/>
      <c r="BH90" s="37"/>
    </row>
    <row r="91" spans="1:60" s="1" customFormat="1" ht="15.75" x14ac:dyDescent="0.25">
      <c r="A91" s="4"/>
      <c r="B91" s="4"/>
      <c r="C91" s="4"/>
      <c r="D91" s="4"/>
      <c r="E91" s="4"/>
      <c r="F91" s="4"/>
      <c r="G91" s="2"/>
      <c r="H91" s="4"/>
      <c r="I91" s="36"/>
      <c r="J91" s="36"/>
      <c r="K91" s="36"/>
      <c r="L91" s="36"/>
      <c r="M91" s="36"/>
      <c r="N91" s="36"/>
      <c r="O91" s="36"/>
      <c r="P91" s="36"/>
      <c r="Q91" s="29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7"/>
      <c r="AJ91" s="37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7"/>
      <c r="BE91" s="36"/>
      <c r="BF91" s="36"/>
      <c r="BG91" s="36"/>
      <c r="BH91" s="37"/>
    </row>
    <row r="92" spans="1:60" s="1" customFormat="1" ht="15.75" x14ac:dyDescent="0.25">
      <c r="A92" s="4"/>
      <c r="B92" s="4"/>
      <c r="C92" s="4"/>
      <c r="D92" s="4"/>
      <c r="E92" s="4"/>
      <c r="F92" s="4"/>
      <c r="G92" s="2"/>
      <c r="H92" s="4"/>
      <c r="I92" s="36"/>
      <c r="J92" s="36"/>
      <c r="K92" s="36"/>
      <c r="L92" s="36"/>
      <c r="M92" s="36"/>
      <c r="N92" s="36"/>
      <c r="O92" s="36"/>
      <c r="P92" s="36"/>
      <c r="Q92" s="29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7"/>
      <c r="AJ92" s="37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7"/>
      <c r="BE92" s="36"/>
      <c r="BF92" s="36"/>
      <c r="BG92" s="36"/>
      <c r="BH92" s="37"/>
    </row>
    <row r="93" spans="1:60" ht="15.75" x14ac:dyDescent="0.25">
      <c r="A93" s="38"/>
      <c r="B93" s="4"/>
      <c r="C93" s="4"/>
      <c r="D93" s="4"/>
      <c r="E93" s="4"/>
      <c r="F93" s="4"/>
      <c r="G93" s="2"/>
      <c r="H93" s="4"/>
      <c r="Q93" s="29"/>
    </row>
    <row r="94" spans="1:60" ht="15.75" x14ac:dyDescent="0.25">
      <c r="A94" s="38"/>
      <c r="B94" s="4"/>
      <c r="C94" s="4"/>
      <c r="D94" s="4"/>
      <c r="E94" s="4"/>
      <c r="F94" s="4"/>
      <c r="G94" s="2"/>
      <c r="H94" s="4"/>
      <c r="Q94" s="29"/>
    </row>
    <row r="95" spans="1:60" ht="15.75" x14ac:dyDescent="0.25">
      <c r="A95" s="38"/>
      <c r="B95" s="4"/>
      <c r="C95" s="4"/>
      <c r="D95" s="4"/>
      <c r="E95" s="4"/>
      <c r="F95" s="4"/>
      <c r="G95" s="2"/>
      <c r="H95" s="4"/>
      <c r="Q95" s="29"/>
    </row>
    <row r="96" spans="1:60" ht="15.75" x14ac:dyDescent="0.25">
      <c r="A96" s="38"/>
      <c r="B96" s="4"/>
      <c r="C96" s="4"/>
      <c r="D96" s="4"/>
      <c r="E96" s="4"/>
      <c r="F96" s="4"/>
      <c r="G96" s="2"/>
      <c r="H96" s="4"/>
      <c r="Q96" s="29"/>
    </row>
    <row r="97" spans="1:17" ht="15.75" x14ac:dyDescent="0.25">
      <c r="A97" s="38"/>
      <c r="B97" s="4"/>
      <c r="C97" s="4"/>
      <c r="D97" s="4"/>
      <c r="E97" s="4"/>
      <c r="F97" s="4"/>
      <c r="G97" s="2"/>
      <c r="H97" s="4"/>
      <c r="Q97" s="29"/>
    </row>
    <row r="98" spans="1:17" ht="15.75" x14ac:dyDescent="0.25">
      <c r="A98" s="38"/>
      <c r="B98" s="4"/>
      <c r="C98" s="4"/>
      <c r="D98" s="4"/>
      <c r="E98" s="4"/>
      <c r="F98" s="4"/>
      <c r="G98" s="2"/>
      <c r="H98" s="4"/>
      <c r="Q98" s="29"/>
    </row>
    <row r="99" spans="1:17" ht="15.75" x14ac:dyDescent="0.25">
      <c r="A99" s="38"/>
      <c r="B99" s="4"/>
      <c r="C99" s="4"/>
      <c r="D99" s="4"/>
      <c r="E99" s="4"/>
      <c r="F99" s="4"/>
      <c r="G99" s="2"/>
      <c r="H99" s="4"/>
      <c r="Q99" s="29"/>
    </row>
    <row r="100" spans="1:17" ht="15.75" x14ac:dyDescent="0.25">
      <c r="A100" s="38"/>
      <c r="B100" s="4"/>
      <c r="C100" s="4"/>
      <c r="D100" s="4"/>
      <c r="E100" s="4"/>
      <c r="F100" s="4"/>
      <c r="G100" s="2"/>
      <c r="H100" s="4"/>
      <c r="Q100" s="29"/>
    </row>
    <row r="101" spans="1:17" ht="15.75" x14ac:dyDescent="0.25">
      <c r="A101" s="38"/>
      <c r="B101" s="4"/>
      <c r="C101" s="4"/>
      <c r="D101" s="4"/>
      <c r="E101" s="4"/>
      <c r="F101" s="4"/>
      <c r="G101" s="2"/>
      <c r="H101" s="4"/>
      <c r="Q101" s="29"/>
    </row>
    <row r="102" spans="1:17" ht="15.75" x14ac:dyDescent="0.25">
      <c r="A102" s="38"/>
      <c r="B102" s="4"/>
      <c r="C102" s="4"/>
      <c r="D102" s="4"/>
      <c r="E102" s="4"/>
      <c r="F102" s="4"/>
      <c r="G102" s="2"/>
      <c r="H102" s="4"/>
      <c r="Q102" s="29"/>
    </row>
    <row r="103" spans="1:17" ht="15.75" x14ac:dyDescent="0.25">
      <c r="A103" s="38"/>
      <c r="B103" s="4"/>
      <c r="C103" s="4"/>
      <c r="D103" s="4"/>
      <c r="E103" s="4"/>
      <c r="F103" s="4"/>
      <c r="G103" s="2"/>
      <c r="H103" s="4"/>
      <c r="Q103" s="29"/>
    </row>
    <row r="104" spans="1:17" ht="15.75" x14ac:dyDescent="0.25">
      <c r="A104" s="38"/>
      <c r="B104" s="4"/>
      <c r="C104" s="4"/>
      <c r="D104" s="4"/>
      <c r="E104" s="4"/>
      <c r="F104" s="4"/>
      <c r="G104" s="2"/>
      <c r="H104" s="4"/>
      <c r="Q104" s="29"/>
    </row>
    <row r="105" spans="1:17" ht="15.75" x14ac:dyDescent="0.25">
      <c r="A105" s="38"/>
      <c r="B105" s="4"/>
      <c r="C105" s="4"/>
      <c r="D105" s="4"/>
      <c r="E105" s="4"/>
      <c r="F105" s="4"/>
      <c r="G105" s="2"/>
      <c r="H105" s="4"/>
      <c r="Q105" s="29"/>
    </row>
    <row r="106" spans="1:17" ht="15.75" x14ac:dyDescent="0.25">
      <c r="A106" s="38"/>
      <c r="B106" s="4"/>
      <c r="C106" s="4"/>
      <c r="D106" s="4"/>
      <c r="E106" s="4"/>
      <c r="F106" s="4"/>
      <c r="G106" s="2"/>
      <c r="H106" s="4"/>
      <c r="Q106" s="29"/>
    </row>
    <row r="107" spans="1:17" ht="15.75" x14ac:dyDescent="0.25">
      <c r="A107" s="38"/>
      <c r="B107" s="4"/>
      <c r="C107" s="4"/>
      <c r="D107" s="4"/>
      <c r="E107" s="4"/>
      <c r="F107" s="4"/>
      <c r="G107" s="2"/>
      <c r="H107" s="4"/>
      <c r="Q107" s="29"/>
    </row>
    <row r="108" spans="1:17" ht="15.75" x14ac:dyDescent="0.25">
      <c r="A108" s="38"/>
      <c r="B108" s="4"/>
      <c r="C108" s="4"/>
      <c r="D108" s="4"/>
      <c r="E108" s="4"/>
      <c r="F108" s="4"/>
      <c r="G108" s="2"/>
      <c r="H108" s="4"/>
      <c r="Q108" s="29"/>
    </row>
    <row r="109" spans="1:17" ht="15.75" x14ac:dyDescent="0.25">
      <c r="A109" s="38"/>
      <c r="B109" s="4"/>
      <c r="C109" s="4"/>
      <c r="D109" s="4"/>
      <c r="E109" s="4"/>
      <c r="F109" s="4"/>
      <c r="G109" s="2"/>
      <c r="H109" s="4"/>
      <c r="Q109" s="29"/>
    </row>
    <row r="110" spans="1:17" ht="15.75" x14ac:dyDescent="0.25">
      <c r="A110" s="38"/>
      <c r="B110" s="4"/>
      <c r="C110" s="4"/>
      <c r="D110" s="4"/>
      <c r="E110" s="4"/>
      <c r="F110" s="4"/>
      <c r="G110" s="2"/>
      <c r="H110" s="4"/>
      <c r="Q110" s="29"/>
    </row>
    <row r="111" spans="1:17" ht="15.75" x14ac:dyDescent="0.25">
      <c r="A111" s="38"/>
      <c r="B111" s="4"/>
      <c r="C111" s="4"/>
      <c r="D111" s="4"/>
      <c r="E111" s="4"/>
      <c r="F111" s="4"/>
      <c r="G111" s="2"/>
      <c r="H111" s="4"/>
      <c r="Q111" s="29"/>
    </row>
    <row r="112" spans="1:17" ht="15.75" x14ac:dyDescent="0.25">
      <c r="A112" s="38"/>
      <c r="B112" s="4"/>
      <c r="C112" s="4"/>
      <c r="D112" s="4"/>
      <c r="E112" s="4"/>
      <c r="F112" s="4"/>
      <c r="G112" s="2"/>
      <c r="H112" s="4"/>
      <c r="Q112" s="29"/>
    </row>
    <row r="113" spans="1:17" ht="15.75" x14ac:dyDescent="0.25">
      <c r="A113" s="38"/>
      <c r="B113" s="4"/>
      <c r="C113" s="4"/>
      <c r="D113" s="4"/>
      <c r="E113" s="4"/>
      <c r="F113" s="4"/>
      <c r="G113" s="2"/>
      <c r="H113" s="4"/>
      <c r="Q113" s="29"/>
    </row>
    <row r="114" spans="1:17" ht="15.75" x14ac:dyDescent="0.25">
      <c r="A114" s="38"/>
      <c r="B114" s="4"/>
      <c r="C114" s="4"/>
      <c r="D114" s="4"/>
      <c r="E114" s="4"/>
      <c r="F114" s="4"/>
      <c r="G114" s="2"/>
      <c r="H114" s="4"/>
      <c r="Q114" s="29"/>
    </row>
    <row r="115" spans="1:17" ht="15.75" x14ac:dyDescent="0.25">
      <c r="A115" s="38"/>
      <c r="B115" s="4"/>
      <c r="C115" s="4"/>
      <c r="D115" s="4"/>
      <c r="E115" s="4"/>
      <c r="F115" s="4"/>
      <c r="G115" s="2"/>
      <c r="H115" s="4"/>
      <c r="Q115" s="29"/>
    </row>
    <row r="116" spans="1:17" ht="15.75" x14ac:dyDescent="0.25">
      <c r="A116" s="38"/>
      <c r="B116" s="4"/>
      <c r="C116" s="4"/>
      <c r="D116" s="4"/>
      <c r="E116" s="4"/>
      <c r="F116" s="4"/>
      <c r="G116" s="2"/>
      <c r="H116" s="4"/>
      <c r="Q116" s="29"/>
    </row>
    <row r="117" spans="1:17" ht="15.75" x14ac:dyDescent="0.25">
      <c r="A117" s="38"/>
      <c r="B117" s="4"/>
      <c r="C117" s="4"/>
      <c r="D117" s="4"/>
      <c r="E117" s="4"/>
      <c r="F117" s="4"/>
      <c r="G117" s="2"/>
      <c r="H117" s="4"/>
      <c r="Q117" s="29"/>
    </row>
    <row r="118" spans="1:17" ht="15.75" x14ac:dyDescent="0.25">
      <c r="A118" s="38"/>
      <c r="B118" s="4"/>
      <c r="C118" s="4"/>
      <c r="D118" s="4"/>
      <c r="E118" s="4"/>
      <c r="F118" s="4"/>
      <c r="G118" s="2"/>
      <c r="H118" s="4"/>
      <c r="Q118" s="29"/>
    </row>
    <row r="119" spans="1:17" ht="15.75" x14ac:dyDescent="0.25">
      <c r="A119" s="38"/>
      <c r="B119" s="4"/>
      <c r="C119" s="4"/>
      <c r="D119" s="4"/>
      <c r="E119" s="4"/>
      <c r="F119" s="4"/>
      <c r="G119" s="2"/>
      <c r="H119" s="4"/>
      <c r="Q119" s="29"/>
    </row>
    <row r="120" spans="1:17" ht="15.75" x14ac:dyDescent="0.25">
      <c r="A120" s="38"/>
      <c r="B120" s="4"/>
      <c r="C120" s="4"/>
      <c r="D120" s="4"/>
      <c r="E120" s="4"/>
      <c r="F120" s="4"/>
      <c r="G120" s="2"/>
      <c r="H120" s="4"/>
      <c r="Q120" s="29"/>
    </row>
    <row r="121" spans="1:17" ht="15.75" x14ac:dyDescent="0.25">
      <c r="A121" s="38"/>
      <c r="B121" s="4"/>
      <c r="C121" s="4"/>
      <c r="D121" s="4"/>
      <c r="E121" s="4"/>
      <c r="F121" s="4"/>
      <c r="G121" s="2"/>
      <c r="H121" s="4"/>
      <c r="Q121" s="29"/>
    </row>
    <row r="122" spans="1:17" ht="15.75" x14ac:dyDescent="0.25">
      <c r="A122" s="38"/>
      <c r="B122" s="4"/>
      <c r="C122" s="4"/>
      <c r="D122" s="4"/>
      <c r="E122" s="4"/>
      <c r="F122" s="4"/>
      <c r="G122" s="2"/>
      <c r="H122" s="4"/>
      <c r="Q122" s="29"/>
    </row>
    <row r="123" spans="1:17" ht="15.75" x14ac:dyDescent="0.25">
      <c r="A123" s="38"/>
      <c r="B123" s="4"/>
      <c r="C123" s="4"/>
      <c r="D123" s="4"/>
      <c r="E123" s="4"/>
      <c r="F123" s="4"/>
      <c r="G123" s="2"/>
      <c r="H123" s="4"/>
      <c r="Q123" s="29"/>
    </row>
    <row r="124" spans="1:17" ht="15.75" x14ac:dyDescent="0.25">
      <c r="A124" s="38"/>
      <c r="B124" s="4"/>
      <c r="C124" s="4"/>
      <c r="D124" s="4"/>
      <c r="E124" s="4"/>
      <c r="F124" s="4"/>
      <c r="G124" s="2"/>
      <c r="H124" s="4"/>
      <c r="Q124" s="29"/>
    </row>
    <row r="125" spans="1:17" ht="15.75" x14ac:dyDescent="0.25">
      <c r="A125" s="38"/>
      <c r="B125" s="4"/>
      <c r="C125" s="4"/>
      <c r="D125" s="4"/>
      <c r="E125" s="4"/>
      <c r="F125" s="4"/>
      <c r="G125" s="2"/>
      <c r="H125" s="4"/>
      <c r="Q125" s="29"/>
    </row>
    <row r="126" spans="1:17" ht="15.75" x14ac:dyDescent="0.25">
      <c r="A126" s="38"/>
      <c r="B126" s="4"/>
      <c r="C126" s="4"/>
      <c r="D126" s="4"/>
      <c r="E126" s="4"/>
      <c r="F126" s="4"/>
      <c r="G126" s="2"/>
      <c r="H126" s="4"/>
      <c r="Q126" s="29"/>
    </row>
    <row r="127" spans="1:17" ht="15.75" x14ac:dyDescent="0.25">
      <c r="A127" s="38"/>
      <c r="B127" s="4"/>
      <c r="C127" s="4"/>
      <c r="D127" s="4"/>
      <c r="E127" s="4"/>
      <c r="F127" s="4"/>
      <c r="G127" s="2"/>
      <c r="H127" s="4"/>
      <c r="Q127" s="29"/>
    </row>
    <row r="128" spans="1:17" ht="15.75" x14ac:dyDescent="0.25">
      <c r="A128" s="38"/>
      <c r="B128" s="4"/>
      <c r="C128" s="4"/>
      <c r="D128" s="4"/>
      <c r="E128" s="4"/>
      <c r="F128" s="4"/>
      <c r="G128" s="2"/>
      <c r="H128" s="4"/>
      <c r="Q128" s="29"/>
    </row>
    <row r="129" spans="1:17" ht="15.75" x14ac:dyDescent="0.25">
      <c r="A129" s="38"/>
      <c r="B129" s="4"/>
      <c r="C129" s="4"/>
      <c r="D129" s="4"/>
      <c r="E129" s="4"/>
      <c r="F129" s="4"/>
      <c r="G129" s="2"/>
      <c r="H129" s="4"/>
      <c r="Q129" s="29"/>
    </row>
    <row r="130" spans="1:17" ht="15.75" x14ac:dyDescent="0.25">
      <c r="A130" s="38"/>
      <c r="B130" s="4"/>
      <c r="C130" s="4"/>
      <c r="D130" s="4"/>
      <c r="E130" s="4"/>
      <c r="F130" s="4"/>
      <c r="G130" s="2"/>
      <c r="H130" s="4"/>
      <c r="Q130" s="29"/>
    </row>
    <row r="131" spans="1:17" ht="15.75" x14ac:dyDescent="0.25">
      <c r="A131" s="38"/>
      <c r="B131" s="4"/>
      <c r="C131" s="4"/>
      <c r="D131" s="4"/>
      <c r="E131" s="4"/>
      <c r="F131" s="4"/>
      <c r="G131" s="2"/>
      <c r="H131" s="4"/>
      <c r="Q131" s="29"/>
    </row>
    <row r="132" spans="1:17" x14ac:dyDescent="0.2">
      <c r="A132" s="38"/>
      <c r="B132" s="4"/>
      <c r="C132" s="4"/>
      <c r="D132" s="4"/>
      <c r="E132" s="4"/>
      <c r="F132" s="4"/>
      <c r="G132" s="2"/>
      <c r="H132" s="4"/>
    </row>
    <row r="133" spans="1:17" x14ac:dyDescent="0.2">
      <c r="A133" s="38"/>
      <c r="B133" s="4"/>
      <c r="C133" s="4"/>
      <c r="D133" s="4"/>
      <c r="E133" s="4"/>
      <c r="F133" s="4"/>
      <c r="G133" s="2"/>
      <c r="H133" s="4"/>
    </row>
    <row r="134" spans="1:17" x14ac:dyDescent="0.2">
      <c r="A134" s="38"/>
      <c r="B134" s="4"/>
      <c r="C134" s="4"/>
      <c r="D134" s="4"/>
      <c r="E134" s="4"/>
      <c r="F134" s="4"/>
      <c r="G134" s="2"/>
      <c r="H134" s="4"/>
    </row>
    <row r="135" spans="1:17" x14ac:dyDescent="0.2">
      <c r="A135" s="38"/>
      <c r="B135" s="4"/>
      <c r="C135" s="4"/>
      <c r="D135" s="4"/>
      <c r="E135" s="4"/>
      <c r="F135" s="4"/>
      <c r="G135" s="2"/>
      <c r="H135" s="4"/>
    </row>
    <row r="136" spans="1:17" x14ac:dyDescent="0.2">
      <c r="A136" s="38"/>
      <c r="B136" s="4"/>
      <c r="C136" s="4"/>
      <c r="D136" s="4"/>
      <c r="E136" s="4"/>
      <c r="F136" s="4"/>
      <c r="G136" s="2"/>
      <c r="H136" s="4"/>
    </row>
    <row r="137" spans="1:17" x14ac:dyDescent="0.2">
      <c r="A137" s="38"/>
      <c r="B137" s="4"/>
      <c r="C137" s="4"/>
      <c r="D137" s="4"/>
      <c r="E137" s="4"/>
      <c r="F137" s="4"/>
      <c r="G137" s="2"/>
      <c r="H137" s="4"/>
    </row>
    <row r="138" spans="1:17" x14ac:dyDescent="0.2">
      <c r="A138" s="38"/>
      <c r="B138" s="4"/>
      <c r="C138" s="4"/>
      <c r="D138" s="4"/>
      <c r="E138" s="4"/>
      <c r="F138" s="4"/>
      <c r="G138" s="2"/>
      <c r="H138" s="4"/>
    </row>
    <row r="139" spans="1:17" x14ac:dyDescent="0.2">
      <c r="A139" s="38"/>
      <c r="B139" s="4"/>
      <c r="C139" s="4"/>
      <c r="D139" s="4"/>
      <c r="E139" s="4"/>
      <c r="F139" s="4"/>
      <c r="G139" s="2"/>
      <c r="H139" s="4"/>
    </row>
    <row r="140" spans="1:17" x14ac:dyDescent="0.2">
      <c r="A140" s="38"/>
      <c r="B140" s="4"/>
      <c r="C140" s="4"/>
      <c r="D140" s="4"/>
      <c r="E140" s="4"/>
      <c r="F140" s="4"/>
      <c r="G140" s="2"/>
      <c r="H140" s="4"/>
    </row>
    <row r="141" spans="1:17" x14ac:dyDescent="0.2">
      <c r="A141" s="38"/>
      <c r="B141" s="4"/>
      <c r="C141" s="4"/>
      <c r="D141" s="4"/>
      <c r="E141" s="4"/>
      <c r="F141" s="4"/>
      <c r="G141" s="2"/>
      <c r="H141" s="4"/>
    </row>
    <row r="142" spans="1:17" x14ac:dyDescent="0.2">
      <c r="A142" s="38"/>
      <c r="B142" s="4"/>
      <c r="C142" s="4"/>
      <c r="D142" s="4"/>
      <c r="E142" s="4"/>
      <c r="F142" s="4"/>
      <c r="G142" s="2"/>
      <c r="H142" s="4"/>
    </row>
    <row r="143" spans="1:17" x14ac:dyDescent="0.2">
      <c r="A143" s="38"/>
      <c r="B143" s="4"/>
      <c r="C143" s="4"/>
      <c r="D143" s="4"/>
      <c r="E143" s="4"/>
      <c r="F143" s="4"/>
      <c r="G143" s="2"/>
      <c r="H143" s="4"/>
    </row>
    <row r="144" spans="1:17" x14ac:dyDescent="0.2">
      <c r="A144" s="38"/>
      <c r="B144" s="4"/>
      <c r="C144" s="4"/>
      <c r="D144" s="4"/>
      <c r="E144" s="4"/>
      <c r="F144" s="4"/>
      <c r="G144" s="2"/>
      <c r="H144" s="4"/>
    </row>
    <row r="145" spans="1:8" x14ac:dyDescent="0.2">
      <c r="A145" s="38"/>
      <c r="B145" s="4"/>
      <c r="C145" s="4"/>
      <c r="D145" s="4"/>
      <c r="E145" s="4"/>
      <c r="F145" s="4"/>
      <c r="G145" s="2"/>
      <c r="H145" s="4"/>
    </row>
    <row r="146" spans="1:8" x14ac:dyDescent="0.2">
      <c r="A146" s="38"/>
      <c r="B146" s="4"/>
      <c r="C146" s="4"/>
      <c r="D146" s="4"/>
      <c r="E146" s="4"/>
      <c r="F146" s="4"/>
      <c r="G146" s="2"/>
      <c r="H146" s="4"/>
    </row>
    <row r="147" spans="1:8" x14ac:dyDescent="0.2">
      <c r="A147" s="38"/>
      <c r="B147" s="4"/>
      <c r="C147" s="4"/>
      <c r="D147" s="4"/>
      <c r="E147" s="4"/>
      <c r="F147" s="4"/>
      <c r="G147" s="2"/>
      <c r="H147" s="4"/>
    </row>
    <row r="148" spans="1:8" x14ac:dyDescent="0.2">
      <c r="A148" s="38"/>
      <c r="B148" s="4"/>
      <c r="C148" s="4"/>
      <c r="D148" s="4"/>
      <c r="E148" s="4"/>
      <c r="F148" s="4"/>
      <c r="G148" s="2"/>
      <c r="H148" s="4"/>
    </row>
    <row r="149" spans="1:8" x14ac:dyDescent="0.2">
      <c r="A149" s="38"/>
      <c r="B149" s="4"/>
      <c r="C149" s="4"/>
      <c r="D149" s="4"/>
      <c r="E149" s="4"/>
      <c r="F149" s="4"/>
      <c r="G149" s="2"/>
      <c r="H149" s="4"/>
    </row>
    <row r="150" spans="1:8" x14ac:dyDescent="0.2">
      <c r="A150" s="38"/>
      <c r="B150" s="4"/>
      <c r="C150" s="4"/>
      <c r="D150" s="4"/>
      <c r="E150" s="4"/>
      <c r="F150" s="4"/>
      <c r="G150" s="2"/>
      <c r="H150" s="4"/>
    </row>
    <row r="151" spans="1:8" x14ac:dyDescent="0.2">
      <c r="A151" s="38"/>
      <c r="B151" s="4"/>
      <c r="C151" s="4"/>
      <c r="D151" s="4"/>
      <c r="E151" s="4"/>
      <c r="F151" s="4"/>
      <c r="G151" s="2"/>
      <c r="H151" s="4"/>
    </row>
    <row r="152" spans="1:8" x14ac:dyDescent="0.2">
      <c r="A152" s="38"/>
      <c r="B152" s="4"/>
      <c r="C152" s="4"/>
      <c r="D152" s="4"/>
      <c r="E152" s="4"/>
      <c r="F152" s="4"/>
      <c r="G152" s="2"/>
      <c r="H152" s="4"/>
    </row>
    <row r="153" spans="1:8" x14ac:dyDescent="0.2">
      <c r="A153" s="38"/>
      <c r="B153" s="4"/>
      <c r="C153" s="4"/>
      <c r="D153" s="4"/>
      <c r="E153" s="4"/>
      <c r="F153" s="4"/>
      <c r="G153" s="2"/>
      <c r="H153" s="4"/>
    </row>
    <row r="154" spans="1:8" x14ac:dyDescent="0.2">
      <c r="A154" s="38"/>
      <c r="B154" s="4"/>
      <c r="C154" s="4"/>
      <c r="D154" s="4"/>
      <c r="E154" s="4"/>
      <c r="F154" s="4"/>
      <c r="G154" s="2"/>
      <c r="H154" s="4"/>
    </row>
  </sheetData>
  <mergeCells count="30">
    <mergeCell ref="AO10:BD10"/>
    <mergeCell ref="AO11:AP11"/>
    <mergeCell ref="AQ11:AW11"/>
    <mergeCell ref="AO12:AP12"/>
    <mergeCell ref="AQ12:AR12"/>
    <mergeCell ref="AS12:AU12"/>
    <mergeCell ref="AV12:AW12"/>
    <mergeCell ref="AX11:AZ11"/>
    <mergeCell ref="BA11:BD11"/>
    <mergeCell ref="BG11:BH11"/>
    <mergeCell ref="AX12:AZ12"/>
    <mergeCell ref="BA12:BD12"/>
    <mergeCell ref="BE12:BF12"/>
    <mergeCell ref="BG12:BH12"/>
    <mergeCell ref="U10:V12"/>
    <mergeCell ref="A8:BH8"/>
    <mergeCell ref="A6:BH6"/>
    <mergeCell ref="B10:H12"/>
    <mergeCell ref="I10:O12"/>
    <mergeCell ref="P10:T12"/>
    <mergeCell ref="W10:AN10"/>
    <mergeCell ref="W11:Z11"/>
    <mergeCell ref="W12:Z12"/>
    <mergeCell ref="AA12:AD12"/>
    <mergeCell ref="AE12:AI12"/>
    <mergeCell ref="AJ12:AN12"/>
    <mergeCell ref="AA11:AI11"/>
    <mergeCell ref="AJ11:AN11"/>
    <mergeCell ref="BE10:BH10"/>
    <mergeCell ref="BE11:B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14.1_2016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2016-02-18T20:09:54Z</cp:lastPrinted>
  <dcterms:created xsi:type="dcterms:W3CDTF">2015-03-14T01:34:56Z</dcterms:created>
  <dcterms:modified xsi:type="dcterms:W3CDTF">2017-02-17T18:54:23Z</dcterms:modified>
</cp:coreProperties>
</file>